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lianthus\Desktop\ANEXOS\"/>
    </mc:Choice>
  </mc:AlternateContent>
  <bookViews>
    <workbookView xWindow="0" yWindow="0" windowWidth="20490" windowHeight="7755" activeTab="3"/>
  </bookViews>
  <sheets>
    <sheet name="OMS Y B&amp;GF" sheetId="2" r:id="rId1"/>
    <sheet name="Eventos Adversos" sheetId="3" r:id="rId2"/>
    <sheet name="Pronunciamientos a las vacunas" sheetId="10" r:id="rId3"/>
    <sheet name="Control total docs" sheetId="13" r:id="rId4"/>
  </sheets>
  <calcPr calcId="152511"/>
</workbook>
</file>

<file path=xl/calcChain.xml><?xml version="1.0" encoding="utf-8"?>
<calcChain xmlns="http://schemas.openxmlformats.org/spreadsheetml/2006/main">
  <c r="J15" i="13" l="1"/>
  <c r="I10" i="13"/>
  <c r="I15" i="13" s="1"/>
  <c r="E44" i="13" l="1"/>
  <c r="D44" i="13"/>
  <c r="E14" i="13"/>
  <c r="D14" i="13"/>
  <c r="D44" i="10" l="1"/>
  <c r="C44" i="10"/>
  <c r="C28" i="2" l="1"/>
  <c r="B28" i="2"/>
</calcChain>
</file>

<file path=xl/sharedStrings.xml><?xml version="1.0" encoding="utf-8"?>
<sst xmlns="http://schemas.openxmlformats.org/spreadsheetml/2006/main" count="289" uniqueCount="236">
  <si>
    <t>PAIS</t>
  </si>
  <si>
    <t>ARCHIVOS</t>
  </si>
  <si>
    <t>YIATROGENIA DECLARADA</t>
  </si>
  <si>
    <t>QUIÉN</t>
  </si>
  <si>
    <t>FECHA</t>
  </si>
  <si>
    <t>DOCUMENTO</t>
  </si>
  <si>
    <t>PARA QUÉ</t>
  </si>
  <si>
    <t>CITA DEL TEXTO</t>
  </si>
  <si>
    <t>PARTE DEL TEXTO</t>
  </si>
  <si>
    <t>DESCRIPCIÓN</t>
  </si>
  <si>
    <t>INFORMACIÓN ADICIONAL RELEVANTE</t>
  </si>
  <si>
    <t>SOBRE CÁNCER DE CUELLO UTERINO</t>
  </si>
  <si>
    <t>OBSERVACIONES</t>
  </si>
  <si>
    <t>ESPAÑA</t>
  </si>
  <si>
    <t xml:space="preserve">Insuficiencia Ovárica (Menopausia temprana), SINDROME ASIA (Síndrome Autoinmune / Inflamatorio inducido por Adyuvantes), Guillain-Barré, Convulsiones, encefalitis, epilepsia </t>
  </si>
  <si>
    <t>Carme Valls Llobet, Médica especializada en endocrinología y medicina con perspectiva de géneroinvestigadora de enfermedades de la mujer en el Centro de Análisis y Programas Sanitarios de Barcelona. Autora del Libro: Mujeres, Salud y Poder</t>
  </si>
  <si>
    <t xml:space="preserve">1) "Cuando salió la vacuna, lo primero que nos preguntamos en el Centro fue si había evidencia científica de que curaba el cáncer de cérvix para justificar una inversión de $400 euros por dosis, por cada niña de cada población. La respuesta hasta el momento es que nadie ha demostrado que eso sea cierto. Sin embargo, esa vacuna se está aplicando en muchas partes del mundo hace 6 o 7 años. 2) Después vino un segundo problema: el cáncer de cérvix (cuello uterino) no produce anticuerpos en sangre como los que generan las enfermedades contagiosas. El virus del papiloma es de piel, por tanto, no genera anticuerpos y para hacer una vacuna contra ese virus, le tenían que poner un elemento que hiciera que el cuerpo los fabricara (…). Hicieron la vacuna con aluminio para crear anticuerpos pero este elemento produce efectos secundarios ¿Cuáles efectos? Según a quien se la apliquen y dependiendo de su sistema inmunológico, se pueden generar enfermedades autoinmunes. Nadie advirtió que se tuviera que hacer un análisis previo de la niña que iba a ponerse la vacuna. Como sabemos que no todo el mundo tiene las mismas condiciones, ha habido efectos adversos en algunas jóvenes. Por ejemplo, el síndrome de Guillain-Barré que paraliza el cuerpo. Las reacciones alérgicas serían pasajeras pero si se desarrolla una enfermedad autoinmune severa, puede afectarse el sistema nervioso central. Y eso sí es grave. 3)Cualquier médico sabe que una vacuna puede producir encefalitis y mortalidad en una probabilidad baja de una en cada millón de habitantes, pero esta VPH está dando más problemas que las demás, sobre todo en la segunda dosis.
</t>
  </si>
  <si>
    <t xml:space="preserve">1) Canadá:tres muertes. La investigación concluyó que el complejo aluminio-vacuna produjo encefalitis. 2) 2 Casos en España de Menopausia temprana 3) Japón ha decidido no vacunar, no recomendar la vacuna y no pagarla. 4) India, en donde ha habido problemas de mortalidad desde el año 2010, optó por no pagarla y por revisar su política al respecto. 5) Francia, que hizo un congreso reciente en el Senado, afirmó que no debía pagarse con dinero público y que no la recomendaría. </t>
  </si>
  <si>
    <t>CITA: La única manera científica para la prevención por el momento, es la de las citologías vaginales; y con el dinero que se gasta en la vacuna, sería mucho mejor que se fortalecieran los programas que las incentivan para que las mujeres se la hagan periódicamente</t>
  </si>
  <si>
    <t xml:space="preserve">ISRAEL </t>
  </si>
  <si>
    <t>SINDROME ASIA  (Síndrome Autoinmune / Inflamatorio inducido por Adyuvantes)</t>
  </si>
  <si>
    <t>Yehuda Shoenfeld. Inmunólogo.Trabaja en el Centro Médico Sheba en Tel HaShomer y en la Facultad de Medicina Sackler de la Universidad de Tel Aviv .Es el titular de la Cátedra Laura Schwarz-Kipp para la Investigación de Enfermedades Autoinmunes. Es el redactor jefe de Autoimmunity Reviews , [1] y co-editor del Journal of Autoimmunity</t>
  </si>
  <si>
    <t>Síndrome Autoinmune / Inflamatorio inducido por Adyuvantes (ASIA). Publicado en: Journal of Autoimmunity. 2013 Diciembre; Volumen 47: páginas 1­16; 13 de noviembre del 2013.</t>
  </si>
  <si>
    <t>ASIA: Define el espectro de enfermedades auoinmunes desencadenadas por un estímulo adyuvante tal como la exposición crónica a la silicona, tetrametilpentadecano, pristano, aluminio y otros adyuvantes de las vacunas. La presencia de una carga genética favorable es un pre‐requisito para el desarrollo de tales condiciones. Esto clarifica por qué los médicos deben estar alerta de posibles complicaciones que pueden ocurrir en el periodo luego de una vacunación,.</t>
  </si>
  <si>
    <t>Ha relacionado el Síndrome ASIA con la vacuna contra el VPH dados los coadyuvantes de la vacuna</t>
  </si>
  <si>
    <t>USA, ITALIA, FRANCIA, DINAMARCA, SUIZA</t>
  </si>
  <si>
    <t xml:space="preserve">University of Florence, Florence, Italy, Sanofi Pasteur MSD, Lyon, France, Gynecologic Clinic, Rigshospitalet, University of Copenhagen, Copenhagen, Denmarkm, Institute of Cancer Epidemiology, Danish Cancer Society, Copenhagen, Denmark, Centre of Vaccinology, Geneva, Switzerland, Primary Physicians Research, Pittsburgh, PA, USA, Merck Research Laboratories, West Point, PA, USA
</t>
  </si>
  <si>
    <t>1)Due to the potentially widespread use of GARDASIL (over 55 million doses distributed globally as of December 2009), it is important to monitor its safety and impact, including its effectiveness, in vaccinated populations. 2) Across 5 phase 3 clinical trials involving 21,480 females aged 9–26 years and boys aged 9–16 years, vaccination was associated with more injection-site pain than placebo but similar incidences of systemic and serious AEs and new medical conditions potentially consistent with autoimmune phenomena. Therefore accurate post-licensure safety assessment relies on the continued collection,management, and assessment of safety data by both the vaccines 3) The long-term impact of GARDASIL and the potential need for a booster dose is as yet unknown, as is the case for most new vaccines. Thus it is necessary to monitor the incidence of pre-cancers and cancers in vaccinated populations to determine if breakthrough disease occurs. 4)Other outcomes of interest include the ability of HPVvaccination to efficiently complement cervical cancer screening and to determine if vaccination modifies attitudes toward cervical cancer screening or sexual behavior practices. 5) In recognition of the need for continued postlicensure surveil-lance, the WHO’s Strategic Advisory Group of Experts on vaccines and immunization recommended in November 2008 that “countries should consider establishing sentinel surveillance to monitor the impact of vaccination on the prevalence of HPV types, the incidence of abnormalities and pre-cancerous lesions, the incidence and mortality of invasive cancer, and the incidence of anogenital warts (if using the quadrivalent vaccine)” 6) authorities inWestern European countries have recommended setting up local post-licensure surveillance studies. In the US, the Centers for Disease Control (CDC) is monitoring the safety andeffectiveness of GARDASIL through several initiatives 7) While public health authorities have enabled widespread access to GARDASIL vaccination based on positive clinical trial data, the overall GARDASIL surveillance program is critical in order to validate its long-term safety and effectiveness in the vaccinated population.</t>
  </si>
  <si>
    <t>Concluye que es importante hacer vigilancia en la población vacunada para determinar la incidencia de cáncer de sobre el cáncer de cuello úterino y lesiones en ano</t>
  </si>
  <si>
    <t xml:space="preserve">1) Lucija Tomljenovic &amp; 2) Christopher A. Shaw (1. Neural Dynamics Research Group, Department of Ophthalmology and Visual Sciences, University of British Columbia 2.Program in Experimental Medicine and the Graduate Program in Neuroscience, University of British
Columbia, Vancouver, BC, Canada)
</t>
  </si>
  <si>
    <t xml:space="preserve"> 1)In the Western world cervical cancer is a rare disease with mortality rates that are several times lower than the rate of reported serious adverse reactions (including deaths) from HPV vaccination. 2)Future vaccination policies should adhere more rigorously to evidence-based medicine and ethical guidelines for informed consent. 3) To date, the eficacy of HPV  vaccines in preventing cervical cancer has not been demonstrated, while vaccine risks remain to be fully evaluated. 3) Because the HPV vaccination programme has global coverage, the long-term health of many women may be at risk against still unknown vaccine benefit</t>
  </si>
  <si>
    <t>1) Similarly, contrary to claims that cervical cancer is the second most common cancer in women worldwide, existing data show that this only applies to developing countries 2) Current worldwide HPV immunization practices with either of the two HPV vaccines appear to be neither justifed by long-term health beneficits nor economically viable, nor is there any evidence that HPV vaccination (even if proven effective against cervical cancer) would reduce the rate of cervical cancer beyond what Pap screening has already achieved.</t>
  </si>
  <si>
    <t>While the world is leading medical authorities state that HPV vaccines are an important cervical cancer prevention tool, clinical trials show no evidence that HPV vaccination can protect against cervical cancer.</t>
  </si>
  <si>
    <t xml:space="preserve">  1) Safety profile is only supported by highly flawed design of safety trials and is contrary to accumulating evidence from vaccine safety surveillance databases and case reports which continue to link HPV vaccination to serious adverse outcomes (including death and permanent disabilities). </t>
  </si>
  <si>
    <t xml:space="preserve">1)Find that HPV vaccine clinical trials design, and data interpretation of both efficacy and safety outcomes, were largely inadequate. </t>
  </si>
  <si>
    <t>2) Evidence of selective reporting of results from clinical trials (i.e., exclusion of vaccine efficacy figures related to study subgroups in which efficacy might be lower or even negative from peer-reviewed publications). Given this, the widespread optimism regarding HPV vaccines long-term benefits appears to rest on a number of unproven assumptions (or such which are at odd with factual evidence) and significant misinterpretation of available data. For example, the claim that HPV vaccination will result in approximately 70% reduction of cervical cancers is made despite the fact that the clinical trials data have not demonstrated to date that the vaccines have actually prevented a single case of cervical cancerWe thus conclude that further reduction of cervical cancers might be best achieved by optimizing cervical screening (which carries no such risks) and targeting other factors of the disease rather than by the reliance on vaccines with questionable efficacy and safety profiles.</t>
  </si>
  <si>
    <t>Encuentran que el diseño de los ensayos clínicos, así como la interpretación de los datos referentes a la eficacia y seguridad  de la vacuna anti vph, fueron muy inadecuados. (p.ej. exclusión, en las publicaciones revisadas, de cifras sobre la eficacia de la vacuna relacionadas con subgrupos de estudio en los que la eficacia podría ser inferior o incluso negativa). Ante estos hechos, el amplio optimismo existente acerca de los beneficios a largo plazo de las vacunas contra el VPH parece fundamentarse en unas suposiciones sin demostrar (o que están en desacuerdo con la evidencia de los hechos). SEGURIDAD: Asimismo, la noción de que las vacunas del VPH tienen un perfil de seguridad alot, sólo se soporta por unos ensayos de seguridad con muchos fallos de diseño,y es contraria a la evidencia acumulada por las bases de datos de vigilancia de la seguridad en la vacunación y por los casos clínicos que continuan asociando la vacunación del VPH con serios efectos adversos (incluyendo la muerte e incapacidades permanentes) CONCLUCIÓN: Se puede conseguir una mayor reducción de los cánceres cervicales, optimizando el cribaje cervical (que no conlleva ninguno de estos riesgos) y atacando otros factores de la enfermedad, en lugar de confiar en vacunas con un perfil de eficacia y seguridad cuestionables</t>
  </si>
  <si>
    <t>Lupus erythematosus , death</t>
  </si>
  <si>
    <t xml:space="preserve">HF Soldevilla, SFR Briones and SV Navarra
University of Santo Tomas, Manila, Philippines
</t>
  </si>
  <si>
    <t xml:space="preserve">1)  The link between autoimmunity and infectious agents has been strongly suggested by reports of lupus or lupus-like syndromes following immunization. This report describes three patients with either newly diagnosed systemic lupus erythematosus (SLE) or SLE flare, following vaccination for human papilloma virus 2) Nonetheless, clinicians must be aware of the possibility of AIDs (Enfermedades auto inmunes) following immunization, and vaccines are best avoided among SLE (Síndrome de Lupus Eritomatoso) patients with very active disease
</t>
  </si>
  <si>
    <t>Afecciones neurológicas como síndrome de Guillain-Barré</t>
  </si>
  <si>
    <t>ANSM (Agencia nacional de Seguridad del Medicamento y de productos sanitarios). Estudio realizado conjuntamente por la División de Epidemiología de los Productos sanitarios, Agencia nacional de seguridad del medicamento y de productos sanitarios, y por el Departamento de Estudios de Salud Pública</t>
  </si>
  <si>
    <t xml:space="preserve">El resultado respecto al aumento del riesgo de GBS después de la vacunación contra el VPH parece robusto en vista de los resultados de los análisis de sensibilidad y en subgrupos. Si hay estudios que han reportado una asociación entre la aparición de este síndrome y diferentes vacunas, muchos otros no muestran ningún aumento del riesgo de GBS (síndrome de Guillain-Barré) en personas vacunadas. </t>
  </si>
  <si>
    <t>Dá cuenta de un programa de vigilancia y seguimiento a población vacunada, por parte de las autoridades sanitarias (beneficiada)</t>
  </si>
  <si>
    <t>ESTADO DEL ARTE, PUNTO DE QUIEBRE QUE PERMITE DAR PIE A LA INVESTIGACIÓN</t>
  </si>
  <si>
    <t xml:space="preserve">Alocución a la 67.ª Asamblea Mundial de la Salud
Ginebra, Suiza
19 de mayo de 2014
Directora General
La salud tiene obligatoriamente que ocupar un lugar en toda agenda para el desarrollo después de 2015
Margaret Chan
Directora General de la OMS
</t>
  </si>
  <si>
    <t>La OMS muestra de manera oficial el entronque GAVI (B&amp;G foundations)-OMS-VACUNAS, frente a los países miembros y la sociedad civil, asistente a esta AMS</t>
  </si>
  <si>
    <t>ESTADO DEL ARTE. OMS como organización biopolitica, piedra de toque entre GAVI (Fundación B&amp;G) y la vacunación</t>
  </si>
  <si>
    <t xml:space="preserve">Margaret Cham directora de la OMS da cuenta de una serie de procesos que acontecen a nivel global y que empeoran la salud de la población, tocando temas como el tabaco, la obesidad, el repunte del cáncer, el resurgimiento de casos de poliomelitis y tuberculosis.  En este documento se presenta como idea fundamental la disminución de la mortalidad infatil, esto no solo da cuenta de los niños, sino que intenta prevenir la muerte de mujeres en estado gestante, todo con el fin de mejorar las condiciones de vida de las población pobre el mundo. Notese que en ningún momento habla de problemas de salud en países desarrollados, sino que sus referencias hablan de problemas de salubridad en países en vias de desarrrollo. </t>
  </si>
  <si>
    <t>1) "Tenemos a nuestra disposición un gran número de estrategias para perseguir objetivos cada vez más ambiciosos. Algunas de esas estrategias han sido perfeccionadas por dos grandes programas que celebran su cuadragésimo aniversario este año: el Programa Ampliado De Inmunización (PAI) (...) pg 10. 2) "El establecimiento de la Alianza GAVI en el año 2000 facilitó el arranque del decenio más innovador del PAI registrado hasta la fecha. Mañana, la GAVI se reúne con los ministros de desarrollo de la Unión Europea para lanzar un nuevo impulso destinado a ampliar aún más el acceso a vacunas" 3) "El Informe mundial sobre el cáncer correspondiente a 2014, publicado por el Centro Internacional de Investigaciones sobre el Cáncer de la OMS, ha provocado gran alarma. La cifra de nuevos casos de cáncer ha alcanzado un máximo histórico y se prevé que siga aumentando. Alrededor del 70% del total de muertes por cáncer se registra ahora en los países en desarrollo(...) Los cálculos sobre 2010 indican que los cánceres cuestan a la economía mundial alrededor de US$ 1,2 billones. Ningún país, no importa de dónde sea ni lo rico que sea, puede salir por sí solo de la crisis del cáncer. Se precisa un compromiso mucho mayor en materia de prevención.</t>
  </si>
  <si>
    <t>Alocución a la 67 Asamblea Mundial de la Salud. Los oradores invitados se centran en la violencia de género y la salud del recién nacido</t>
  </si>
  <si>
    <t>ESTADO DEL ARTE. Melinda Gates habla sobre la salud de la mujer</t>
  </si>
  <si>
    <t>"Si las mujeres pueden planificar sus familias, es más probable que espacien sus embarazos. Si espacian sus embarazos, es más probable que tengan bebés sanos. Si sus bebés están sanos, es más probable que crezcan como niños. Cuando las madres tienen embarazos sanos y los niños prosperan, los beneficios duran toda la vida" Pg 2</t>
  </si>
  <si>
    <t>Gates Foundation, KEI enter into official relations with WHO</t>
  </si>
  <si>
    <t>KEI da cuenta de la intención de Bill and Melinda Gates Foundation, de demostrar que no hay una relación de conflicto de intereses con la OMS</t>
  </si>
  <si>
    <t>ESTADO DEL ARTE. Configuración del panorama de la filantropia corporativa y su alianza con la OMS</t>
  </si>
  <si>
    <t>Catherine Saez da cuenta de la creación de FENSA, un marco en el que se pretende allanar el conflicto de intereses que suponen los recursos privados de fundaciones como Bill and Melinda Gates Foundation. Esta situación resulta conflictiva, ya que hasta 2015 no se había reconocido esta fundación como influencia dentro de la agenda de programas en salud, no obstante con la creación de FENSA, Bill and Melida Gates Foundation tiene la posibilidad de intervenir con un discurso dentro de las asambleas y sentar una posición sobre la agenda de la OMS. Mientras que unos países celebran esta intervención, India alega que se omitió información al respecto y que es necesario que se revise esta asociación con cuidado debido al conflicto de intereses que reviste al ser el uno de los principales donantes</t>
  </si>
  <si>
    <t>The WHO Framework of Engagement with Non-State Actors (FENSA) was adopted at the 2016 World Health Assembly. It is expected to reduce the risk of conflict of interests, and protect the WHO from undue infuence by non-governmental actors, such as the private sector, foundations, academia, and civil society.                                                                    We’re honored that we’ve been invited to establish a formal relationship with the World Health Organization under its newly adopted framework for engaging with non-governmental organizations,” it said. “The Bill &amp; Melinda Gates Foundation works closely with the WHO to help it achieve health goals through the global program of work approved by its member states. Meeting the requirements outlined in the framework will further increase the transparency of our engagement with WHO.”</t>
  </si>
  <si>
    <t>KEI tiene 5 intervenciones en la AMS 68, dando cuenta del conflicto de interés asociado entre la Fundación Gates y la OMS, a través de la Alianza GAVI y evidencia la necesidad de que la OMS sea independiente</t>
  </si>
  <si>
    <t>ESTADO DEL ARTE. Este documento resulta importante pues expone escaladamente los ingresos de la OMS y da cuenta a través de los estados financieros del 2014,  la influencia económica de la Fundación Gates sobre la agenda de la OMS y esto hace parte de la discusion que colocá KEI en la 68 AMS</t>
  </si>
  <si>
    <t>KEI expone los conflictos que se presentan con la OMS, censura la falta de independencia de la OMS .Cuestiona su relación con sus donantes privados, como es el caso de la fundación Gates. La fundación Gates en el año 2014 fue el segundo donante por encima de Reino Unido, con un presupuesto que llegaba al doble. Así los principales donantes serían el gobierno de los Estados Unidos y la Fundación Gates, lo que hace pensar que se puede trazar una relación neoliberal en la que la OMS protege los intereses de la empresa privada. De otro lado, advierte sobre el cuarto donante llamado Alianza GAVI, quien es financiado por fondos de la fundación Gates quien ha contribuido con 1.3 billones de dólares desde su fundación en el año 2000. Finalmente, reconoce el papel filantrópico de la fundación, pero enfrenta el hecho de que es necesario que la OMS sea una organización Independiente.</t>
  </si>
  <si>
    <t xml:space="preserve">1) "On Friday May 8, 2015, the US Department of Health and Human Services held a listening session to solicit input on the agenda items for the upcoming 68th World Health Assembly. KEI delivered five interventions covering a range of critical WHA topics.2)"The WHO plays a role as a regulator of commercial activities,  and the term “partnership” is not always appropriate the  WHO needs to be independent, and restrain and curb some  practices by companies." "In 2014, the Gates Foundation was the second highest single contributor to the WHO, second only to the United States.That year, the Gates Foundation contributed a total of $257 million to the WHO. This accounts for 13% of total WHO. Total General Fund in 2014. The next largest funder was the UK, which contributed $100 million less than the Gates Foundation.Beyond the Gates Foundation’s outright contribution, the fourth largest contributor to the WHO in 2014 was the GAVI Alliance. Since its inception in 2000, the GAVI Alliance has received almost a quarter of their funding from the Gates Foundation. In the last four years, Gates has been the second largest funder of GAVI, providing the Alliance with more than $1.3 billion dollars. hat amount of money often comes with strings attached. We believe the WHO has been discouraged from advancing very important reforms in how research and development for new drugs is financed, by the Gates Foundation, and influences personnel decisions, at the WHO.3)For the WHO, this is the elephant in the room when it comes to the topic of non­state Actors </t>
  </si>
  <si>
    <t>La sociedad civil protesta en relación a la alocución de Melida Gates en el marco de la Asamblea Mundial de la Salud en 2014, en vista de que sienten que hay conflicto de intereses, ya que pertenece a una fundación privada y supone una intervención en la agenda de la OMS que carece de transparencia</t>
  </si>
  <si>
    <t>ESTADO DEL ARTE. Reacción de la sociedad civil en la AMS 67 en Ginebra, frente al conflicto de intereses que supone la alianza entre OMS y la Fundación Gates. Documento fundamental porque evidencia que Bill Gates está en la junta directiva de Merck, titular de una de la vacunas contra el VPH suministrada por GAVI- OMS al mundo, a saber, Gardasil</t>
  </si>
  <si>
    <t xml:space="preserve">La sociead civil realiza un protesta contra la alocución de Melinda Gates dentro de la 67Asamblea Mundial de Salud, ya que es la tercera vez en que alguien de la fundación Gates ha sido el orador principal de la asamblea. Uno de los puntos que más resaltan es el conflicto de intereses que reviste aceptar a dicha fundación como parte integrante y vocera de la salud mundial, ya que, Bill Gates tiene acciones en multinacionales como Coca-cola (0.3 Millons) , McDonalds (10 millons) . Johnson &amp; Johnson (2.5 million shares), ScheringPlough Corporation (14.9 million shares), Eli Lilly and Company (about 1 million shares), Merck &amp; Co. (8.1 million shares), and Wyeth (3.7 million shares) De manera que invitan a la OMS a que en las próximas asambleas el orador sea elegido por medio de una mecanismo transparente y que se clarifique por qué Melinda Gates fue la oradora principal.   </t>
  </si>
  <si>
    <t>Despite the strong influence the BMGF exerts on global health policies, the effect of the policies it promotes has never been evaluated. This lack of accountability is based on the false premise that private foundations are not publicly accountable. This overlooks the fact that these foundations intervene in public life through political power they exert as a result of their financial clout; are publicly subsidized through tax exemptions; and reinforce the notion that inequity can be addressed through charity. The Foundation’s corporate stock endowment is heavily invested in food industry (many of them under scrutiny for promoting unhealthy lifestyles), directly and indirectly. The Foundation holds significant shares in McDonald’s (10 million shares about 4% of the Gates’ portfolio), and CocaCola (0.34 million shares, 14% of the Foundation’s portfolio).</t>
  </si>
  <si>
    <t>La OMS y el conflicto de interés médico</t>
  </si>
  <si>
    <t>Aquí se deununcian los propositos y la eticidad de la OMS, pues no genera ninguna confianza, en vista de esto tiene que ser escrutada</t>
  </si>
  <si>
    <t>ESTADO DEL ARTE. Este documento afianza la posición y cuestiona por qué la OMS censura unas industrías pero no es clara en su financiamiento. Razón por la que se discute una vez mas la alianza OMS y la fundación Bill and Melinda Gates Foundation</t>
  </si>
  <si>
    <t>Este documento presenta una denuncia sobre los objetivos de la OMS y la autenticidad, en primer lugar da cuenta de un desface en el discurso de la OMS respecto a las industrias que afectan la salud de los ciudadanos como son la industria tabacalera, a la cual demoniza de sobremanera, de igual forma aborda la necesidad de generar un sobrecosto en las bebidas azucaradas para que se tome conciencia de su consumo y se retribuya en los fondos de la salud, sin embargo esta medida es laxa y no censura a la industria misma. Finalmente se pregunta si los fondos que recibe la OMS son legitimos, pues da cuenta de un presupuesto donado por lo paises miembros que llega a un 80%, sin embargo denuncia el hecho de la asociación entre e presupuesto de los Estados Unidos y el favorecimiento de políticas para el principal donante privado, a saber Bill and Melinda Gates Foundation.</t>
  </si>
  <si>
    <t>El representante de KEI apuntó que el mayor
 contribuidor es Estados Unidos, "lo que está bien
 porque es un Estado miembro, y el segundo sería
 la Fundación Bill y Melinda Gates".
 Entonces, "al ocuparse este Marco de como la
 OMS colabora con la sociedad civil, con los
 intereses de los sectores de negocios y las
 fundaciones filantrópicas, creo que debería
 prestarse más atención a pensar de qué manera
 grandes organizaciones filantrópicas, como la
 fundación de los Gates pueden influir en la OMS",</t>
  </si>
  <si>
    <t>Documento que da cuenta de: 1) Que la vacuna de la VPH hace parte de la bateria de vacunación de GAVI 2) Dá cuenta de políticas de salud pública de vacunación en paises Africanos puntualmente: Ruanda, Uganda y Usbekistan</t>
  </si>
  <si>
    <t>Este documento expone la implementación de la vacunación con la vacuna anti-VPH por parte de la alianza GAVI-OMS, para las niñas y adolescentes entre los 10 a 14 años en países de Africa y Asia. Este documento es vital para dar cuenta de que la vacuna contra el VPH hace parte  de un programa de vacunación mundial por parte de la OMS y sus donantes privados.</t>
  </si>
  <si>
    <t>The first Alliance supported national rollouts of the
 vaccine, which protects against human papillomavirus
 (HPV), will begin in Uganda and Uzbekistan in 2015
 while Rwanda will switch from a vaccine manufacturer’s donation to GAVI Alliance support this year to secure the sustainability of its existing national programme.</t>
  </si>
  <si>
    <t>The American College of Pediatricians</t>
  </si>
  <si>
    <t>Autoridad Danesa de Salud y Medicina</t>
  </si>
  <si>
    <t>Cochrane Nordic centre</t>
  </si>
  <si>
    <t>Informe  de la veeduria Colombia en la 67.ª Asamblea Mundial de la Salud
Ginebra, Suiza</t>
  </si>
  <si>
    <t xml:space="preserve">KEI Comments to DHHS on WHA 68 agenda 11.2, Framework of Engagement with NonState Actors. </t>
  </si>
  <si>
    <t>TWN- INFO SERVICE ON HEALTH ISSUES</t>
  </si>
  <si>
    <t>OBSERVACIÓN</t>
  </si>
  <si>
    <t>NO SE USA. SU ANTECEDENTE ES LA INFORMACIÓN DE KEI</t>
  </si>
  <si>
    <t>1.5 million girls set to benefit from vaccine against cervical center. GAVI</t>
  </si>
  <si>
    <t>SUMINISTRO DE VACUNAS FUNDACIÓN BILL &amp; MELLINDA GATES</t>
  </si>
  <si>
    <t>Muestra la proyección de la fundación Gates en relación a programas de vacunación enfocados a países pobres; para ello traza una asociación con la Alianza GAVI y la Unicef en la que se busca el financiamiento del programa</t>
  </si>
  <si>
    <t>En su página Oficial, la fundación Bill and Melida Gates hace patente su preocupación por enfermedades causantes de la mortalidad infaltil y que se pueden prevenir con la vacunación. Ahora bien, dicha preocupación coincide con el alto valor que tiene para un estado un programa de vacunación completo para los países pobres, de manera que, esta fundación ve un reto y un problema que puede hacer mella en la mortalidad infantil</t>
  </si>
  <si>
    <t>Da cuenta del conflicto de intereses de OMS con respecto a financiamiento de la empresa privada como la fundación B&amp;G y da cuenta como por presión de los EEUU los delegados de UNASUR fueron retirados de la AMS</t>
  </si>
  <si>
    <t>Valida la voz de las fundación B&amp;G, como legítima frente a la toma de decisiones de salud pública mundial</t>
  </si>
  <si>
    <t xml:space="preserve">ESTADO DEL ARTE. A partir de documentos de páginas oficiales, la fundación Gates avala su alianza con GAVI, a través de programas de  vacunación  mundial para el mejoramiento de la salud de la infancia en naciones pobres . Da cuenta que la inmunización con la vacuna contra el VPH hace parte del programa de vacunación del entronque fundación B&amp;G- GAVI- OMS, </t>
  </si>
  <si>
    <t>1)En última instancia, nuestra labor en materia de vacunación depende de la solidez de los sistemas de administración de vacunas en el marco de cada país. Por lo tanto, financiamos programas de asociados que contribuyen a fortalecer el sistema de vacunación de países concretos. Entre nuestros asociados se encuentran organizaciones de la sociedad civil, la Organización Mundial de la Salud (OMS), UNICEF y la Alianza GAVI.2) Esta organización también apoya proyectos piloto para introducir la vacuna contra el virus del papiloma humano (VPH), que brinda protección contra el cáncer cervical, el causante principal de la mortalidad debida al cáncer entre mujeres en los países en desarrollo.</t>
  </si>
  <si>
    <t>ESTADO DEL ARTE. Este documento detalla la implementación de la vacuna del VPH dentro de las políticas de vacunación GAVI-OMS. Página oficial GAVI</t>
  </si>
  <si>
    <t>DONORS PROFILES  GAVI</t>
  </si>
  <si>
    <t>ESTADO DEL ARTE. Este documento es clave porque la Alianza GAVI,  (Aliado de OMS en vacunación mundial) en su página oficial, da cuenta  que su donante principal y fundador es la fundación Bill &amp; Mellinda Gates</t>
  </si>
  <si>
    <t xml:space="preserve">Funding history: As a founding partner of Gavi, the Vaccine Alliance, the Gates Foundation has brought international attention to the cause of immunisation and has made several commitments to Gavi, totalling USD 4.1 billion to-date. In 2000, the foundation made an initial USD 750 million commitment to the Vaccine Fund, which was catalytic in bringing other donors to support vaccine delivery and creating Gavi, the Vaccine Alliance.
In February 2007, the foundation committed USD 50 million to launch the first AMC to speed the development and availability of pneumococcal vaccines. In June 2011, the Gates Foundation committed an additional USD 1 billion to Gavi over the period 2011-2015; of this commitment, USD 50 million was reserved for the Gavi Matching Fund.
An additional, USD 250 million of challenge grant moneys were pledged to match additional funds raised by other donors in the future, moneys released as these commitments were made. In June 2014 the Gates Foundation committed an additional USD 241 million to Gavi towards its complementary role on polio eradication including support for IPV over the period 2015- 2018. This will complement GPEI’s work, strengthening routine immunisation and introduce inactivated polio vaccine (IPV) in Gavi-supported countries. At the Berlin Pledging Conference 2015, the Bill &amp;amp; Melinda Gates Foundation announced USD 1.55 billion for Gavi’s next 2016-2020 strategic period.
</t>
  </si>
  <si>
    <t>Francisco Rossi (Director Fundación IFARMA. Soy miembro fundadora de esta ONG de la sociedad civil) asistio como parte de la veeduría ciudadana en la Asamblea Mundial de la Salud.Reconoce varios puntos que se trataron, tales como; SEGUIMIENTO AL DIÁLOGO SOBRE EL FINANCIAMIENTO OMS, Relaciones con actores no estatales, Productos subestandar falsifícados, espúreos etc., Seguimiento al reporte del CEWG en investigación y desarrollo, fortmalecimiento de los sistemas regulatorios, iniciativa de procesos diferenciales, acceso a medicamentos esenciales, resistencia a los antimicrobianos. De dicho documento el seguimiento al diálogo sobre el financiamiento de la OMS reviste especial interes por el conflicto de interes que presenta al favorecer la empresa privada y romper el diálogo con los países de UNASUR en esta asamblea.  Muestra la influencia de una organización como la de Bill and Melinda Gates Foundation para la agenda mundial sobre salud, dado que Melinda Gates fue invitada como vocera principal en esta asamblea</t>
  </si>
  <si>
    <t>Este documento presenta los ingresos de la Alianza GAVI, lo que permite conocer quienes son sus donantes, tanto oficiales como privados. Su donante principal y fundador es la fundación Bill &amp; Mellinda Gates</t>
  </si>
  <si>
    <t>NA</t>
  </si>
  <si>
    <t>CANADA</t>
  </si>
  <si>
    <t>FILIPINAS</t>
  </si>
  <si>
    <t>FRANCIA</t>
  </si>
  <si>
    <t>El Espectador. 12 Jul 2014 . "Niñas menopáusicas a los 20 años" http://www.elespectador.com/noticias/salud/ninas­menopausicas­los­20­anos­articulo­504032 3/16</t>
  </si>
  <si>
    <t>A summary of the post-licensure surveillance initiatives for GARDASIL/SILGARD En P. Bonanni et al. / Vaccine 28 (2010) 4719–4730  www.elsevier.com/locate/vaccine</t>
  </si>
  <si>
    <t>1) Human papillomavirus (HPV) vaccine policy and evidence-based
medicine: Are they at odds? Annals of Medicine, 2013; 45: 182–193</t>
  </si>
  <si>
    <t>2) Human Papillomavirus (HPV) Vaccines as an Option for Preventing Cervical Malignancies: (How) Effective and Safe?. Current Pharmacological Design. http://www.ncbi.nlm.nih.gov/pubmed/23016780</t>
  </si>
  <si>
    <t>Systemic lupus erythematosus following HPV immunization or infection? Revista: Lupus 2012 21: 158. http://lup.sagepub.com/content/21/2/158</t>
  </si>
  <si>
    <t>Vacunas anti-VPH y riesgo de enfermedades autoinmunes: estudio farmacoepidemiológico. Informe final septiembre 2015. file:///C:/Users/Helianthus/Downloads/Ansm_Gardasil-Hpv_Rapport_Septembre-2015_Version-2.pdf</t>
  </si>
  <si>
    <r>
      <t>Colombia no adopto programa de vigias. Qué pasa con los EA reportados en el programa de FCV del INVIMA</t>
    </r>
    <r>
      <rPr>
        <sz val="10"/>
        <color rgb="FFFF0000"/>
        <rFont val="Calibri"/>
        <family val="2"/>
      </rPr>
      <t xml:space="preserve"> ( Mónica Léon me puede responder esto? o los docs del INS?)</t>
    </r>
  </si>
  <si>
    <t>Fenomeno Auitoinmune</t>
  </si>
  <si>
    <t>Convulsions, paraesthesia, paralysis, Guillain–Barré, syndrome (GBS), transverse myelitis, facial palsy,
chronic fatigue syndrome, anaphylaxis, autoimmune disorders, thrombosis, death</t>
  </si>
  <si>
    <t>ALTA</t>
  </si>
  <si>
    <t>MEDIANA</t>
  </si>
  <si>
    <t>BAJA</t>
  </si>
  <si>
    <t>IMPORTANCIA</t>
  </si>
  <si>
    <t>Generadores de evidencia científica</t>
  </si>
  <si>
    <t>Asociaciones médicas</t>
  </si>
  <si>
    <t>Activismo sobre problemáticas globales</t>
  </si>
  <si>
    <t>Activismo de afectadas y familias</t>
  </si>
  <si>
    <t>Exige a la EMA (Agencia de la Unión Europea encargada de la protección de la salud pública y animal mediante la evaluación científica y la supervisión de los medicamentos) claridad frente el proceso de vacunación contra el VPH, y sobre la evaluación de seguridad de estas vacunas. Le pide que explique por qué desvirtúa la información que asocia una serie de enfermedades autoinmunes con estas vacunas,  mientras que las continúa posicionando como seguras, a pesar de la evidencia clínica.                                                                      Se pronuncia sobre el conflicto de intereses que tienen directivos de la EMA frente a esta vacunación.  Presenta la evaluación que hizo Japón (Yakugai) como un antecedente importante frente a la seguridad y eficacia de estas vacunas. Señala las inconsistencias de los documentos oficiales que la EMA presenta frente a los casos de eventos adversos de ambas vacunas. El informe da una voz de alerta a las diversas autoridades globales y nacionales de salud, acerca de la necesidad de mejorar los sistemas de farmacovigilancia, de hacer un seguimiento sistemático a todos los reportes de efectos adversos post-vacunación y hacer investigación de carácter multidisciplinar a varias cohortes de niñas y mujeres vacunadas localmente, atendiendo de manera integral a las posibles víctimas de efectos adversos serios, teniendo cuidado de asegurar de manera integral el restablecimiento de la salud de las niñas y mujeres que declaran estar afectadas después de la vacunación.</t>
  </si>
  <si>
    <t xml:space="preserve">Complaint to the European Medicines Agency (EMA) over maladministration at the EMA http://nordic.cochrane.org/sites/nordic.cochrane.org/files/public/uploads/ResearchHighlights/Complaint-to-EMA-over-EMA.pdf                </t>
  </si>
  <si>
    <t>Somos una red global independiente de investigadores, profesionales, pacientes, cuidadores y personas interesadas en la salud. Con 37.000 colaboradores de más de 130 países, trabajamos para producir información de salud creíble y accesible que esté libre de patrocinio comercial y otros conflictos de interés. Muchos de nuestros colaboradores son líderes mundiales en sus campos - medicina, política de salud, metodología de investigación, o defensa del consumidor - y nuestros grupos están situados en algunas de las instituciones académicas y médicas más respetadas del mundo.  Nuestro trabajo es reconocido como un estándar internacional para obtener información de alta calidad y confianza.</t>
  </si>
  <si>
    <t>País: Dinamarca.  Autoridad mundial en evidencia científica sin conflicto de intereses. Locus científico. Link:  http://www.cochrane.org/about-us</t>
  </si>
  <si>
    <t>Publica un resumen del intento fallido por parte de Merck, el gobierno central y las entidades de salud pública de Rumania, al introducir una campaña de vacunación contra el VPH en Rumania, el país europeo donde se registran más casos de muertes por cancer de cuello uterino. Relata que debido al escandalo que ha sucitado la vacuna en Estados Unidos, las campañas de vacunaación han sido infructosas con lo padres de las niñas. El objetivo era saber la efectividad de la vacuna a partir de un estudio comparativo en el país con el más alto indice de cáncer en Europa, no obstante, el gobierno ha tenido que lanzar campañas en dos ocasiones  para que la población acceda a la vacuna, sinembargo estas han sido infructuosas. Hasta la fecha, al 70% de las niñas del grupo objetivo se les ha ofrecido la vacunación, pero la tasa de negación de los padres es del 90%. Tambien hace referencia a las noticias de los medios de comunicación que señalan el notable silencio de los altos funcionarios del gobierno, frente a las críticas, cada vez mayores, a esta campaña de vacunación</t>
  </si>
  <si>
    <t>Cable details "textbook case of how not to conduct a public vaccination campaign" in Romania by Merck and GSK                                                                      http://www.keionline.org/node/1248</t>
  </si>
  <si>
    <t xml:space="preserve"> Organización no gubernamental sin fines de lucro que busca mejores resultados, incluyendo nuevas soluciones, a la gestión de los recursos de conocimiento. KEI se centra en la justicia social, en particular para las poblaciones más vulnerables, incluidas las personas de bajos ingresos y los grupos marginados.
KEI emprende y publica investigaciones y nuevas ideas, participa en la defensa de intereses públicos mundiales, presta asesoramiento técnico a gobiernos, ONGs y empresas, para mejorar la transparencia en la formulación de políticas, supervisa las acciones de actores clave y proporciona foros para discutir y debatir.</t>
  </si>
  <si>
    <t>Estados Unidos                                                                                                                                                                                                                                                                                                                         Activismo, plataforma de liberación de conocimiento.                                                                                                                                                                                                                          Link: http://keionline.org/about</t>
  </si>
  <si>
    <t xml:space="preserve">KEI (Knowledge Ecology International). </t>
  </si>
  <si>
    <t>Presentan evidencia científica sobre los eventos adversos de las vacunas contra el VPH.  Japón elimina de su plan de inmunización las vacunas contra el VPH y la población deja de hacer uso/compra de estas vacunas</t>
  </si>
  <si>
    <t xml:space="preserve">Refutation of Global Advisory Committee on Vaccine Safety “Statement on Safety
of HPV Vaccines: 17 December 2015” http://www.yakugai.gr.jp/topics/file/en/Refutation%20of%20GACVS%20Statement%20on%20Safety%20of%20HPV%20Vaccines_17%20December%202015.pdf
</t>
  </si>
  <si>
    <t>ONG fundada en 1997. Medwatcher Japón (el nombre oficial japonés: "Yakugai Ombudsperson", "yakugai" significa desastre inducido por medicamentos) su objetivo es monitorear y prevenir desastres inducidos por medicamentos. La organización está compuesta por 18 miembros (farmacéuticos, abogados, médicos, defensores del consumidor, víctimas de la talidomida).La financiación de Medwatcher Japón está respaldada por contribuciones que provienen de una fundación establecida por grupos de vinculación y del grupo de abogados demandantes de litigios sobre VIH en Tokio. No se aceptan contribuciones de empresas farmacéuticas ni de dispositivos médicos. Las principales actividades de Medwatcher Japón son presentar solicitudes, cartas abiertas y comentarios a agencias gubernamentales y compañías farmacéuticas. En la actualidad, aproximadamente 200 solicitudes, cartas abiertas y comentarios están disponibles en el sitio web en japonés. El sitio web resume 3-5 artículos cada mes de las principales revistas en Japón y en el extranjero, con los comentarios de Medwatcher Japón. Otras actividades: Presentaciones en los comités del Ministerio de Salud, demandas basadas en la ley de libertad de información y simposios. Temas: Medwatcher Japón se ocupa de cuestiones relacionadas con los medicamentos y con las regulaciones farmacéuticas. Se han manejado problemas relacionados con medicamentos de casi cincuenta productos incluyendo vacunas contra el VPH. Han tratado más de treinta problemas del sistema regulador, incluyendo la divulgación de datos de ensayos clínicos, registro de ensayos clínicos, conflictos de interés y anuncios directos a consumidores.</t>
  </si>
  <si>
    <t>País: Japón.. Autoridad local en evidencia científica sin conflicto de intereses. Locus científico y marco legal. Link: http://www.yakugai.gr.jp/en/about/</t>
  </si>
  <si>
    <t>YAKUGAI Ombudsperson. Medwatcher Japan</t>
  </si>
  <si>
    <t xml:space="preserve">1) New Concerns about the Human Papillomavirus Vaccine                                                                                                                                                                                                                           https://www.acpeds.org/the-college-speaks/position-statements/health-issues/new-concerns-about-the-human-papillomavirus-vaccine                                                                                                                                                                                                                                                                                                 2) Human Papillomavirus Vaccine Update                                                                                                                                                                                                                                    https://www.acpeds.org/human-papillomavirus-vaccine-update                                                                                                                                                                                                                                                            3) Human Papillomavirus Vaccination                                                                                                                                                                                                                                                                                                                   https://www.acpeds.org/the-college-speaks/position-statements/health-issues/human-papilloma-virus-vaccination       </t>
  </si>
  <si>
    <t>El Colegio Americano de Pediatras (ACPeds) es una organización nacional de pediatras y otroas profesionales medicas dedicadas a la salud de la infancia. Formado en 2002, el colegio se ha comprometido a cumplir su misión mediante la elaboración de una política sólida, basada en la mejor investigación disponible, para ayudar a la salud de la infancia. La membresía está abierta a profesionales de la salud calificados que comparten la Misión, Visión y Valores del Colegio Americano de Pediatria</t>
  </si>
  <si>
    <t>Estados Unidos. Locus: Medico. Asociación de especialidad médica. Link: https://www.acpeds.org/</t>
  </si>
  <si>
    <t xml:space="preserve"> India realizó un seguimiento detallado a las vacunas contra el VPH y encontraron asociación directa entre estas y el suicicio de niñas vacunadas. Sama asocio la vacuna con eventos adversos. Tambien hicieron el seguimiento de a la alianza GAVI vinculandola con la fundación Gates, razón por la cual movilizan un veto a los negocios de la familia Gates. India elimina las vacunas contra el VPH del plan de inmunización</t>
  </si>
  <si>
    <t>Controversial vaccine studies: Why is Bill &amp; Melinda Gates Foundation under fire from critics in India?                                    http://economictimes.indiatimes.com/news/industry/healthcare/biotech/healthcare/controversial-vaccine-studies-why-is-bill-melinda-gates-foundation-under-fire-from-critics-in-india/articleshow/41280050.cms</t>
  </si>
  <si>
    <t xml:space="preserve">Sama trabaja en temas de salud y derechos de las mujeres; localiza las preocupaciones de la salud de las mujeres en el contexto de las realidades socio-históricas, económicas y políticas. Sama significa "igualdad" en sánscrito y otras lenguas indias. Fue fundada en 1999 por un grupo de activistas feministas que participaban en el movimiento de mujeres autónomo viendo la salud desde perspectivas amplias. Sama hace parte de una coalición diversa de movimientos sociales progresistas a nivel Global, Nacional y Regional, construyendo interconexiones y trabajando en temas relacionados con la mujer, la salud y sus derechos
</t>
  </si>
  <si>
    <t>País: India. Activismo. Locus social, y Marco Legal.  Link: http://www.samawomenshealth.in/about-us</t>
  </si>
  <si>
    <t>SAMA. Resource group for women and health</t>
  </si>
  <si>
    <t>Los afectados por la vacuna de Escocia logran abrir un debate en el parlamento escoces sobre el perfil de riesgo / beneficio de las vacunas contra el VPH. Menciona como antecedentes la discusión que este tipo de debate ya ha tenido lugar en Tokio, Japón, en febrero de 2014 y en París, Francia, en mayo de 2014. Informa que" los Ministros de Salud anteriores señalaron que estas nuevas condiciones médicas eran simplemente una coincidencia, una condición de salud subyacente o relacionadas con su edad. Muchos funcionarios de salud han tratado de identificar el problema como psicosomático. A pesar de que la mayoría de estas niñas estaban muy sanas antes de la vacunación, los funcionarios del departamento de salud continúan afirmando que  los beneficios superan los riesgos". El 27 de Octubre de 2015 el comité del parlamento tomo evidencia  y el 2 de enero de 2016: El Comité acordó cerrar la petición, sobre la base de que el perfil de seguridad de las vacunas contra el VPH está siendo examinado por la Comisión Europea cuyas conclusiones tendrán relación con Escocia.</t>
  </si>
  <si>
    <t>PE01574: HPV Vaccine Safety Petition History: Freda Birrell on behalf of UK Association of HPV Vaccine Injured Daughters (AHVID). http://www.parliament.scot/GettingInvolved/Petitions/PE01574                                                                                                                                                                                                                                          Esta asociación logra la firma y la recolección de datos clínicos de 2019 personas de 55 países, como evidencia de que están teniendo experiencias similares a las de sus hijas afectadas, por tanto apoyan las discusiones científicas abiertas, que la asociación solicitó al parlamento</t>
  </si>
  <si>
    <t>A principios de 2015 se estableció la Asociación de afectadas por la vacuna contra el VPH del Reino Unido (AHVID). Las familias y sus hijas del norte de Escocia al sur de Inglaterra, Gales e Irlanda del Norte se han unido para prestarse apoyo mutuo y aumentar el conocimiento de los peligros de las vacunas contra el VPH, Cervarix y Gardasil. El objetivo principal de esta organización es asegurar a nuestros miembros que no esten solos . En nuestra opinión, estas vacunas han causado muchos problemas de salud graves que necesitan una investigación inmediata. (FUENTE SANEVAX)</t>
  </si>
  <si>
    <t>País: Reino Unido. Activismo. Red de apoyo de familias con  afectadas por las vacunas contra el VPH. Locus Marco Legal. Link: http://sanevax.org/uk-association-of-hpv-vaccine-injured-daughters-ahvid/</t>
  </si>
  <si>
    <t xml:space="preserve"> AHVID (Association of HPV Vaccine Injured Daughters)</t>
  </si>
  <si>
    <t>Primera asociación de afectadas de la vacuna, que pide al Estado de origen el reconocimiento y reparación como Víctimas</t>
  </si>
  <si>
    <t xml:space="preserve">AAVP (Asociación de Afectadas por la Vacuna del Papiloma) es una asociación sin ánimo de lucro que tiene como fin promover la asistencia, información y organización de personas afectadas al presentar efectos adversos por las vacunas que intentan prevenir algunos de los virus del papiloma humano (VPH) ¡SOMOS VICTIMAS, NO ANTIVACUNAS! LLEVAMOS MÁS DE SEIS AÑOS PIDIENDO al Ministerio de Sanidad - RECONOCIMIENTO DE LOS EFECTOS ADVERSOS- ATENCIÓN SANITARIA ADECUADA PARA LAS JÓVENES AFECTADAS- PROTOCOLO DE ACTUACIÓN: Investigación de tratamientos, seguimiento de las jóvenes afectadas, estudio y tipificación de las reacciones adversas e información por parte del profesional sanitario de la utilidad de esta vacuna y sus efectos adversos. - FONDO DE COMPENSACIÓN DAÑOS VACUNAS - RETIRADA DE LA VACUNA VPH: ya que no existe justificación alguna para que jóvenes sanas sufran riesgos innecesarios, cuando se dispone de medidas preventivas, eficaces y seguras, como la citología, el preservativo y la educación sexual. Esta asociación nace en el 2007, cuando en España murio la primer adolsecente a causa de la vacunación con Gardasil. </t>
  </si>
  <si>
    <t>España. Activismo. Red de afectadas (víctimas). Locus Marco Legal. Link: http://asociacion.aavp.es/</t>
  </si>
  <si>
    <t>AAVP (Asociación de afectadas por el virus de la vacuna del VPH)</t>
  </si>
  <si>
    <t>El equipo de SaneVax considera que cualquier vacuna debe cumplir con cuatro criterios antes de su aprobación para uso público. Deben ser seguros, asequibles, necesarios y eficaces. No se ha demostrado científicamente que las vacunas contra el VPH cumplan alguno de estos requisitos. Hasta que las vacunas contra el VPH cumplan estos criterios, cualquier recomendación para la vacunación masiva es un experimento de salud pública para el cual se requiere consentimiento informado</t>
  </si>
  <si>
    <t xml:space="preserve">Promover vacunas y prácticas de vacunación seguras, asequibles, necesarias y eficaces, a través de la educación y la información. Nuestro principal objetivo es proporcionar la información necesaria para la toma de decisiones informada sobre su salud y bienestar. También proporcionamos referencias, como recursos útiles para quienes experimentan lesiones relacionadas con la vacuna contra el VPH. Los eventos adversos experimentados después de las vacunas contra el VPH, han llevado a cuestionar la seguridad de las vacunas en todo el mundo. SaneVax, Inc. es un lugar para encontrar las respuestas a las preguntas que pueda tener sobre la seguridad y la eficacia de la vacuna.                                                                                                                                                                  SANE Vax, Inc. es una organización sin fines de lucro, establecida para proporcionarle un sitio de información para que: 
1. Obtenga la información que necesita para tomar decisiones informadas antes de la vacunación;
2. Busque asistencia médica / legal apropiada si usted, o un ser querido, sufre de un evento adverso grave después de la vacunación.
El sitio web de SANEVax proporciona las últimas noticias sobre vacunas, incluyendo aquellas que actualmente se están desarrollando y probando, con enlaces a estudios científicos sobre su potencial seguridad, eficacia y necesidad. Nuestra intención es cubrir los cuestinamientos de las vacunas a escala mundial. SaneVax, Inc. Proporciona enlaces a profesionales de la salud que tratan los eventos adversos de las vacunas, a abogados que defienden a afectados y otros grupos relacionados . Proporcionamos instrucciones sobre cómo llegar a ser políticamente activo, en caso de que lo desee, junto con enlaces a grupos de acción política que representan a miles de víctimas de las vacunas y sus familias. SaneVax, Inc. provee la secuencia del ADN por PCR del VPH, antes de la vacunación para ayudarle  a asegurar a que no aumente su riesgo de desarrollar lesiones precancerosas o cáncer, al consentir la vacunación contra el VPH. Si presenta una prueba de Papanicolau anormal después de la vacunación contra el VPH, también ofrecemos la secuencia de ADN de la PCR del VPHpara ayudarle a indagar por qué la vacuna no le protege
</t>
  </si>
  <si>
    <t xml:space="preserve">País: Estados Unidos. Activismo. Locus científico y marco legal. Presencia internacional en Argentina, Australia, Bélgica, Brasil, Canadá, Dinamarca, Japón, Finlandia, Francia, India, Irlanda, Israel, Italia, Malasia, México, Noruega, Nueva Zelandia, Países Bajos, Perú, Rusia, España, Sudáfrica, Suecia, Zambia, Reino Unido y Estados Unidos de América. Somos conocidos en 157 países alrededor del mundo. Miembros de la Global Health Coalition. Links: 
http://sanevax.org/media-about/about/                                                                                                                                                                                                                                                http://sanevax.org/wp-content/uploads/2011/08/SaneVax-who-we-are.pdf
</t>
  </si>
  <si>
    <t>S.A.N.E VAX (Safe, Affordable, Neccesary, Effective vaccines and vaccination practices)</t>
  </si>
  <si>
    <t>INCIDENCIA SOBRE LA VACUNAS CONTRA EL VPH</t>
  </si>
  <si>
    <t>ANTECEDENTES</t>
  </si>
  <si>
    <t>MISIÓN</t>
  </si>
  <si>
    <t>PERFIL</t>
  </si>
  <si>
    <t>GRUPO</t>
  </si>
  <si>
    <t>Chaves­Ortiz V, Yepes F, Hernández LJ. (Francisco José Yepes Luján. Magister en Salud Pública, Doctor en Salud Pública, Universidad de Harvard. Profesor Salud Pública UPJ.)</t>
  </si>
  <si>
    <t>COLOMBIA (Reseña sobre el informe de Dinamarca)</t>
  </si>
  <si>
    <t>Los modelos de atención primaria deben sopesar si vale la pena sustituir las anteriores estrategias de prevención del cáncer de cuello uterino, pruebas de papanicolaou o citología cervical, popularmente conocido como "preventivo de cáncer de cuello uterino", por la vacunación. Esto da una nueva perspectiva a los esquemas de inmunización, que deberían estar acompañados de programas de información sobre los riesgos versus los beneficios de la vacunación</t>
  </si>
  <si>
    <t xml:space="preserve">1)Reseña el caso de Japón: "De la misma manera, en Japón se presentaron casos en los cuales se atribuyeron los efectos adversos a la vacuna cervarix y que fueron diagnosticados como síndrome de dolor regional complejo (CRPS)"2) Relaciona el síndrome postural ortostática. (STPO ) en Estados Unidos, Reino Unido, Canadá y Escandinavia.3) Señala como Filipinas asocio las vacunas contra el VPH con Lupus, razón por la cual elimina estas vacunas del plan ampliado de inmunización. 3) Replantea las estrategias de promoción y prevención, eliminando la vacunación obligatoria y otorgándoles a los interesados la información necesaria, verídica y pertinente para que la vacuna sea una decisión autónoma y no impuesta por las autoridades en salud. </t>
  </si>
  <si>
    <t>Taquicardia, síndrome postural ortostática (STPO), Síndrome de dolor regional complejo (CRPS), Mareo, cefalea, dolor de las extremidades, síndrome de fatiga crónica (SGC), Encefalomielitis, Mialgia (EMM), enfermedad sistémica de intolerancia al ejercicio (ESIE), esclerosis múltiple (EM), púrpura trombocitopénica idiopática (PTI), mielitis transversa, Schoenlein- Henoch, fibromialgia o síndrome de dolor regional.</t>
  </si>
  <si>
    <t xml:space="preserve">Informe de la autoridad danesa de salud y medicamentos/ Report from the Danish Health and Medicines Authority for consideration by ema and rapporteurs in relation to the assessment of the safety profile of HPV vaccines 04/09/2015. Reseña. Revista Gerencia y Políticas de Salud. Vol.14 no.29 Bogotá jul./dic. 2015. http://www.scielo.org.co/scielo.php?script=sci_arttext&amp;pid=S1657-70272015000200012
</t>
  </si>
  <si>
    <t>Aparatos Estatales</t>
  </si>
  <si>
    <t xml:space="preserve">Las principales tareas de la Autoridad Sanitaria Danesa (DHA) incluyen la promoción de la salud, la prevención y el tratamiento de las enfermedades, que se centra en una amplia gama de áreas de intervenciones preventivas, protección radiológica, formación de profesionales de la salud, servicios de emergencia sanitaria y planificación de la atención sanitaria. </t>
  </si>
  <si>
    <t>Report from the Danish Health and Medicines Authority for consideration by EMA and rapporteurs in relation to the assessment of the safety profile of HPV vaccines                https://laegemiddelstyrelsen.dk/~/media/0A404AD71555435BB311CD59CB63071A.ashx</t>
  </si>
  <si>
    <t>“El documento danés da argumentos para señalar que la discusión sobre los posibles efectos de la vacunación por VPH no está terminada y que en nuestra región y concretamente en Colombia debemos seguir investigando y dando evidencia para tomar decisiones en salud pública alrededor de la vacunación contra el VPH. Por último, el informe reseñado da una voz de alerta a las diversas autoridades globales y nacionales de salud acerca de la necesidad de mejorar los sistemas de farmacovigilancia, hacer seguimiento sistemático a todos los reportes de efectos adversos postvacunación y hacer investigación de carácter multidisciplinar a varias cohortes de niñas y mujeres vacunadas localmente, atendiendo de manera integral a las posibles víctimas de efectos adversos serios, teniendo cuidado de asegurar de manera integral el restablecimiento de la salud de las niñas y mujeres que reclaman afectación después de la vacuna”</t>
  </si>
  <si>
    <t>El informe comineza con el reporte de los diferentes episodios de enfermedades que se han presentado en Copanegue y otras regiones de Dinamarca donde jóvenes que habían sido vacunas con Gardasil presentaron eventos adversos de diversa complejidad.El documento danés da argumentos para señalar que la discusión sobre los posibles efectos de la vacunación por VPH no está terminada. 1) Reseña el caso de Japón: "De la misma manera, en Japón se presentaron casos en los cuales se atribuyeron los efectos adversos a la vacuna cervarix y que fueron diagnosticados como síndrome de dolor regional complejo (CRPS)"2) Relaciona el síndrome postural ortostática. (STPO ) en Estados Unidos, Reino Unido, Canadá y Escandinavia.3) Señala como Filipinas asocio las vacunas contra el VPH con Lupus, razón por la cual elimina estas vacunas del plan ampliado de inmunización. 3) Replantea las estrategias de promoción y prevención, eliminando la vacunación obligatoria y otorgándoles a los interesados la información necesaria, verídica y pertinente para que la vacuna sea una decisión autónoma y no impuesta por las autoridades en salud. Presenta la necesidad de mejorar los sistemas de farmacovigilancia, hacer seguimiento sistemático a todos los reportes de efectos adversos postvacunación y hacer investigación de carácter multidisciplinar a varias cohortes de niñas y mujeres vacunadas localmente,</t>
  </si>
  <si>
    <t>Dinamarca. Aparato Estatal. Locus Salud Pública</t>
  </si>
  <si>
    <t>Prensa</t>
  </si>
  <si>
    <t>Blog</t>
  </si>
  <si>
    <t>Relacionado en la tabla yiatrogenia</t>
  </si>
  <si>
    <t>Fuente</t>
  </si>
  <si>
    <t>Total</t>
  </si>
  <si>
    <t>Tabla control de archivo: Carpeta Yiatrogenia</t>
  </si>
  <si>
    <t>Indexada</t>
  </si>
  <si>
    <t>Tabla control de archivo: Carpeta OMS-B&amp;GF</t>
  </si>
  <si>
    <t>Página Oficila B&amp;GF</t>
  </si>
  <si>
    <t>Página Oficial OMS</t>
  </si>
  <si>
    <t>Página Oficial Gavi</t>
  </si>
  <si>
    <t>Página oficial KEY (Activismo)</t>
  </si>
  <si>
    <t>Third World Network (Activismo)</t>
  </si>
  <si>
    <t>Archivo personal AMS67 (Activismo)</t>
  </si>
  <si>
    <t>Indexado</t>
  </si>
  <si>
    <t>Blog (Activismo)</t>
  </si>
  <si>
    <t>Relacionado en la tabla OMS Y B&amp;GF</t>
  </si>
  <si>
    <t xml:space="preserve">Total </t>
  </si>
  <si>
    <t># Total</t>
  </si>
  <si>
    <r>
      <t xml:space="preserve">El Colegio publica una declaración para que los padres de familia reconsideren el uso de vacunas contra el virus del papiloma humano en sus hijas, dados los posibles efectos adversos de la vacuna en cuanto a la </t>
    </r>
    <r>
      <rPr>
        <b/>
        <sz val="12.1"/>
        <color theme="1"/>
        <rFont val="Calibri"/>
        <family val="2"/>
        <scheme val="minor"/>
      </rPr>
      <t xml:space="preserve">disfunción ovárica premutura/ Menopausia prematura. </t>
    </r>
    <r>
      <rPr>
        <sz val="12.1"/>
        <color theme="1"/>
        <rFont val="Calibri"/>
        <family val="2"/>
        <scheme val="minor"/>
      </rPr>
      <t>Colocan en discusión la relación riesgo/beneficio, teniendo en cuenta que pasarán aún años para</t>
    </r>
    <r>
      <rPr>
        <b/>
        <sz val="12.1"/>
        <color theme="1"/>
        <rFont val="Calibri"/>
        <family val="2"/>
        <scheme val="minor"/>
      </rPr>
      <t xml:space="preserve"> </t>
    </r>
    <r>
      <rPr>
        <sz val="12.1"/>
        <color theme="1"/>
        <rFont val="Calibri"/>
        <family val="2"/>
        <scheme val="minor"/>
      </rPr>
      <t xml:space="preserve">determinar si las vacunas realmente protegen del cáncer de cuello úterino, y se preguntan si esta vacunación en adolescentes estimulará las relaciones sexuales prematuras.  </t>
    </r>
  </si>
  <si>
    <t xml:space="preserve"> Filipinas elimina las vacunas contra el VPH del plan de inmunización</t>
  </si>
  <si>
    <t>Asociación de las vacunas contra el VPH con Lupus</t>
  </si>
  <si>
    <t>USA</t>
  </si>
  <si>
    <t>FUENTE</t>
  </si>
  <si>
    <t>Boletín Armas tomar</t>
  </si>
  <si>
    <t>Tabla control de archivo: Pronunciamientos sobre la vacuna</t>
  </si>
  <si>
    <t>KEI</t>
  </si>
  <si>
    <t>SANEVAX</t>
  </si>
  <si>
    <t>Blog de Miguel Jara</t>
  </si>
  <si>
    <t>El País. Prensa</t>
  </si>
  <si>
    <t>Usados en la tabla de pronunciamientos sobre la vacuna</t>
  </si>
  <si>
    <t>Zeteticismo. Máximo Sandín</t>
  </si>
  <si>
    <t>REINO UNIDO</t>
  </si>
  <si>
    <t>The Scottish Parliament</t>
  </si>
  <si>
    <t>INDIA</t>
  </si>
  <si>
    <t>SAMA</t>
  </si>
  <si>
    <t>JAPON</t>
  </si>
  <si>
    <t>Así compartimos</t>
  </si>
  <si>
    <t>Japanese Doctors Discovers</t>
  </si>
  <si>
    <t>YAKUGAI</t>
  </si>
  <si>
    <t>RESEÑA SOBRE</t>
  </si>
  <si>
    <t>DINAMARCA</t>
  </si>
  <si>
    <t>TOTAL</t>
  </si>
  <si>
    <t xml:space="preserve">IMPORTANCIA </t>
  </si>
  <si>
    <t>IMPORTANCIA (COLUMNA D)</t>
  </si>
  <si>
    <t>CONVENCIONES (COLUMNA B)</t>
  </si>
  <si>
    <t>RESEÑAS SOBRE USA</t>
  </si>
  <si>
    <t>RESEÑAS SOBRE ESPAÑA</t>
  </si>
  <si>
    <t>RESEÑA SOBRE REINO UNIDO</t>
  </si>
  <si>
    <t>RESEÑA SOBRE INDIA</t>
  </si>
  <si>
    <t>RESEÑA SOBRE JAPÓN</t>
  </si>
  <si>
    <t>RESEÑA SOBRE DINAMARCA</t>
  </si>
  <si>
    <t xml:space="preserve">Tabla control de archivo: Carpeta Reacciones Adversas </t>
  </si>
  <si>
    <t>Característica</t>
  </si>
  <si>
    <t>FUENTE/RESEÑA PAIS</t>
  </si>
  <si>
    <t>Total  Carpeta OMS-B&amp;GF</t>
  </si>
  <si>
    <t xml:space="preserve">Total Carpeta Reacciones Adversas </t>
  </si>
  <si>
    <t>Pronunciamientos sobre la vacuna</t>
  </si>
  <si>
    <t xml:space="preserve">Control del Archivo final </t>
  </si>
  <si>
    <t>Tipo</t>
  </si>
  <si>
    <t>Levantada</t>
  </si>
  <si>
    <t>Usada</t>
  </si>
  <si>
    <t>Segundo Capítulo</t>
  </si>
  <si>
    <t>Doc ministerio</t>
  </si>
  <si>
    <t>Gacetas</t>
  </si>
  <si>
    <t>Antecedentes Legislativos internacionales y Nacionales</t>
  </si>
  <si>
    <t>Entrevistas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</si>
</sst>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ont>
    <font>
      <sz val="11"/>
      <color theme="1"/>
      <name val="Calibri"/>
      <family val="2"/>
      <scheme val="minor"/>
    </font>
    <font>
      <sz val="10"/>
      <name val="Calibri"/>
      <family val="2"/>
    </font>
    <font>
      <sz val="10"/>
      <color rgb="FF000000"/>
      <name val="Calibri"/>
      <family val="2"/>
    </font>
    <font>
      <sz val="10"/>
      <color rgb="FFCC0000"/>
      <name val="Calibri"/>
      <family val="2"/>
    </font>
    <font>
      <b/>
      <sz val="10"/>
      <name val="Calibri"/>
      <family val="2"/>
    </font>
    <font>
      <sz val="10"/>
      <color rgb="FFFF0000"/>
      <name val="Calibri"/>
      <family val="2"/>
    </font>
    <font>
      <b/>
      <sz val="10"/>
      <color rgb="FF000000"/>
      <name val="Calibri"/>
      <family val="2"/>
    </font>
    <font>
      <sz val="11"/>
      <color rgb="FF000000"/>
      <name val="Calibri"/>
      <family val="2"/>
    </font>
    <font>
      <sz val="10"/>
      <color theme="1"/>
      <name val="Calibri"/>
      <family val="2"/>
      <scheme val="minor"/>
    </font>
    <font>
      <sz val="10"/>
      <name val="Calibri"/>
      <family val="2"/>
      <scheme val="minor"/>
    </font>
    <font>
      <u/>
      <sz val="11"/>
      <color theme="10"/>
      <name val="Calibri"/>
      <family val="2"/>
      <scheme val="minor"/>
    </font>
    <font>
      <sz val="12.1"/>
      <color theme="1"/>
      <name val="Calibri"/>
      <family val="2"/>
      <scheme val="minor"/>
    </font>
    <font>
      <b/>
      <sz val="12.1"/>
      <color theme="1"/>
      <name val="Calibri"/>
      <family val="2"/>
      <scheme val="minor"/>
    </font>
    <font>
      <b/>
      <sz val="10"/>
      <name val="Calibri"/>
      <family val="2"/>
      <scheme val="minor"/>
    </font>
    <font>
      <b/>
      <sz val="10"/>
      <color theme="1"/>
      <name val="Calibri"/>
      <family val="2"/>
      <scheme val="minor"/>
    </font>
    <font>
      <b/>
      <sz val="12"/>
      <color rgb="FF000000"/>
      <name val="Calibri"/>
      <family val="2"/>
    </font>
    <font>
      <b/>
      <sz val="14"/>
      <color theme="1"/>
      <name val="Calibri"/>
      <family val="2"/>
      <scheme val="minor"/>
    </font>
    <font>
      <b/>
      <sz val="11"/>
      <color rgb="FF000000"/>
      <name val="Calibri"/>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2DCDB"/>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99FF"/>
        <bgColor indexed="64"/>
      </patternFill>
    </fill>
    <fill>
      <patternFill patternType="solid">
        <fgColor theme="9" tint="0.59999389629810485"/>
        <bgColor indexed="64"/>
      </patternFill>
    </fill>
    <fill>
      <patternFill patternType="solid">
        <fgColor theme="9" tint="0.79998168889431442"/>
        <bgColor indexed="64"/>
      </patternFill>
    </fill>
  </fills>
  <borders count="5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medium">
        <color indexed="64"/>
      </top>
      <bottom style="medium">
        <color indexed="64"/>
      </bottom>
      <diagonal/>
    </border>
    <border>
      <left style="thin">
        <color rgb="FF000000"/>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0" fontId="1" fillId="0" borderId="0"/>
    <xf numFmtId="0" fontId="11" fillId="0" borderId="0" applyNumberFormat="0" applyFill="0" applyBorder="0" applyAlignment="0" applyProtection="0"/>
  </cellStyleXfs>
  <cellXfs count="228">
    <xf numFmtId="0" fontId="0" fillId="0" borderId="0" xfId="0" applyFont="1" applyAlignment="1"/>
    <xf numFmtId="0" fontId="3" fillId="0" borderId="0" xfId="0" applyFont="1" applyAlignment="1"/>
    <xf numFmtId="0" fontId="2" fillId="0" borderId="1" xfId="0" applyFont="1" applyBorder="1"/>
    <xf numFmtId="0" fontId="2" fillId="0" borderId="1" xfId="0" applyFont="1" applyBorder="1" applyAlignment="1">
      <alignment horizontal="left" vertical="top" wrapText="1"/>
    </xf>
    <xf numFmtId="0" fontId="2" fillId="0" borderId="0" xfId="0" applyFont="1" applyAlignment="1"/>
    <xf numFmtId="0" fontId="2" fillId="0" borderId="1" xfId="0" applyFont="1" applyBorder="1" applyAlignment="1">
      <alignment horizontal="left" vertical="center" wrapText="1"/>
    </xf>
    <xf numFmtId="0" fontId="2" fillId="0" borderId="5" xfId="0" applyFont="1" applyBorder="1"/>
    <xf numFmtId="0" fontId="2" fillId="0" borderId="6" xfId="0" applyFont="1" applyBorder="1" applyAlignment="1">
      <alignment horizontal="left" vertical="center" wrapText="1"/>
    </xf>
    <xf numFmtId="0" fontId="2" fillId="0" borderId="6" xfId="0" applyFont="1" applyBorder="1" applyAlignment="1">
      <alignment vertical="top" wrapText="1"/>
    </xf>
    <xf numFmtId="0" fontId="3" fillId="0" borderId="6" xfId="0" applyFont="1" applyBorder="1" applyAlignment="1"/>
    <xf numFmtId="0" fontId="2" fillId="2" borderId="6" xfId="0" applyFont="1" applyFill="1" applyBorder="1" applyAlignment="1">
      <alignment wrapText="1"/>
    </xf>
    <xf numFmtId="0" fontId="2" fillId="0" borderId="6"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horizontal="left" vertical="center" wrapText="1"/>
    </xf>
    <xf numFmtId="0" fontId="2" fillId="0" borderId="7" xfId="0" applyFont="1" applyBorder="1" applyAlignment="1">
      <alignment vertical="top" wrapText="1"/>
    </xf>
    <xf numFmtId="0" fontId="2" fillId="0" borderId="7" xfId="0" applyFont="1" applyBorder="1"/>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3" fillId="0" borderId="13" xfId="0" applyFont="1" applyBorder="1" applyAlignment="1"/>
    <xf numFmtId="0" fontId="3" fillId="0" borderId="15" xfId="0" applyFont="1" applyBorder="1" applyAlignment="1"/>
    <xf numFmtId="0" fontId="4" fillId="0" borderId="15" xfId="0" applyFont="1" applyBorder="1" applyAlignment="1">
      <alignment horizontal="center" vertical="center" textRotation="90" wrapText="1"/>
    </xf>
    <xf numFmtId="0" fontId="2" fillId="0" borderId="17" xfId="0" applyFont="1" applyBorder="1" applyAlignment="1">
      <alignment vertical="center" wrapText="1"/>
    </xf>
    <xf numFmtId="0" fontId="3" fillId="0" borderId="17" xfId="0" applyFont="1" applyBorder="1" applyAlignment="1"/>
    <xf numFmtId="0" fontId="2" fillId="0" borderId="17" xfId="0" applyFont="1" applyBorder="1" applyAlignment="1">
      <alignment wrapText="1"/>
    </xf>
    <xf numFmtId="0" fontId="3" fillId="0" borderId="18" xfId="0" applyFont="1" applyBorder="1" applyAlignment="1"/>
    <xf numFmtId="0" fontId="5" fillId="3" borderId="9" xfId="0" applyFont="1" applyFill="1" applyBorder="1" applyAlignment="1">
      <alignment horizontal="center"/>
    </xf>
    <xf numFmtId="0" fontId="3" fillId="3" borderId="0" xfId="0" applyFont="1" applyFill="1" applyAlignment="1"/>
    <xf numFmtId="14" fontId="2" fillId="4" borderId="7" xfId="0" applyNumberFormat="1" applyFont="1" applyFill="1" applyBorder="1" applyAlignment="1">
      <alignment vertical="center"/>
    </xf>
    <xf numFmtId="14" fontId="2" fillId="4" borderId="6" xfId="0" applyNumberFormat="1" applyFont="1" applyFill="1" applyBorder="1" applyAlignment="1">
      <alignment vertical="center"/>
    </xf>
    <xf numFmtId="0" fontId="2" fillId="0" borderId="14" xfId="0" applyFont="1" applyBorder="1" applyAlignment="1">
      <alignment horizontal="center" vertical="center" wrapText="1"/>
    </xf>
    <xf numFmtId="0" fontId="5" fillId="0" borderId="8"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left" vertical="top" wrapText="1"/>
    </xf>
    <xf numFmtId="0" fontId="2" fillId="0" borderId="20"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left" wrapText="1"/>
    </xf>
    <xf numFmtId="0" fontId="2" fillId="0" borderId="21" xfId="0" applyFont="1" applyBorder="1"/>
    <xf numFmtId="0" fontId="2" fillId="0" borderId="5"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wrapText="1"/>
    </xf>
    <xf numFmtId="0" fontId="3" fillId="0" borderId="6" xfId="0" applyFont="1" applyBorder="1" applyAlignment="1">
      <alignment horizontal="center"/>
    </xf>
    <xf numFmtId="0" fontId="3" fillId="8" borderId="15" xfId="0" applyFont="1" applyFill="1" applyBorder="1" applyAlignment="1"/>
    <xf numFmtId="0" fontId="3" fillId="3" borderId="18" xfId="0" applyFont="1" applyFill="1" applyBorder="1" applyAlignment="1"/>
    <xf numFmtId="0" fontId="2" fillId="3" borderId="14" xfId="0" applyFont="1" applyFill="1" applyBorder="1" applyAlignment="1">
      <alignment vertical="center" wrapText="1"/>
    </xf>
    <xf numFmtId="0" fontId="9" fillId="0" borderId="0" xfId="1" applyFont="1"/>
    <xf numFmtId="0" fontId="9" fillId="0" borderId="0" xfId="1" applyFont="1" applyAlignment="1">
      <alignment horizontal="center" vertical="center"/>
    </xf>
    <xf numFmtId="0" fontId="9" fillId="0" borderId="0" xfId="1" applyFont="1" applyAlignment="1">
      <alignment vertical="center"/>
    </xf>
    <xf numFmtId="0" fontId="10" fillId="0" borderId="6" xfId="1" applyFont="1" applyBorder="1" applyAlignment="1">
      <alignment vertical="top" wrapText="1"/>
    </xf>
    <xf numFmtId="0" fontId="10" fillId="0" borderId="6" xfId="1" applyFont="1" applyBorder="1" applyAlignment="1">
      <alignment vertical="center" wrapText="1"/>
    </xf>
    <xf numFmtId="0" fontId="10" fillId="9" borderId="6" xfId="1" applyFont="1" applyFill="1" applyBorder="1" applyAlignment="1">
      <alignment vertical="center" wrapText="1"/>
    </xf>
    <xf numFmtId="0" fontId="9" fillId="0" borderId="6" xfId="1" applyFont="1" applyBorder="1" applyAlignment="1">
      <alignment vertical="top" wrapText="1"/>
    </xf>
    <xf numFmtId="0" fontId="10" fillId="6" borderId="6" xfId="1" applyFont="1" applyFill="1" applyBorder="1" applyAlignment="1">
      <alignment vertical="center" wrapText="1"/>
    </xf>
    <xf numFmtId="0" fontId="1" fillId="0" borderId="0" xfId="1"/>
    <xf numFmtId="0" fontId="12" fillId="0" borderId="27" xfId="1" applyFont="1" applyBorder="1" applyAlignment="1">
      <alignment wrapText="1"/>
    </xf>
    <xf numFmtId="0" fontId="10" fillId="7" borderId="6" xfId="1" applyFont="1" applyFill="1" applyBorder="1" applyAlignment="1">
      <alignment vertical="center" wrapText="1"/>
    </xf>
    <xf numFmtId="0" fontId="10" fillId="5" borderId="6" xfId="1" applyFont="1" applyFill="1" applyBorder="1" applyAlignment="1">
      <alignment vertical="center" wrapText="1"/>
    </xf>
    <xf numFmtId="0" fontId="10" fillId="0" borderId="7" xfId="1" applyFont="1" applyBorder="1" applyAlignment="1">
      <alignment horizontal="left" vertical="center" wrapText="1"/>
    </xf>
    <xf numFmtId="0" fontId="10" fillId="0" borderId="7" xfId="1" applyFont="1" applyBorder="1" applyAlignment="1">
      <alignment horizontal="left" vertical="top" wrapText="1"/>
    </xf>
    <xf numFmtId="0" fontId="10" fillId="5" borderId="7" xfId="1" applyFont="1" applyFill="1" applyBorder="1" applyAlignment="1">
      <alignment vertical="center" wrapText="1"/>
    </xf>
    <xf numFmtId="0" fontId="10" fillId="0" borderId="7" xfId="1" applyFont="1" applyBorder="1" applyAlignment="1">
      <alignment horizontal="center" vertical="center" wrapText="1"/>
    </xf>
    <xf numFmtId="0" fontId="14" fillId="0" borderId="23" xfId="1" applyFont="1" applyBorder="1" applyAlignment="1">
      <alignment horizontal="center" vertical="center" wrapText="1"/>
    </xf>
    <xf numFmtId="0" fontId="15" fillId="0" borderId="28"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22" xfId="1" applyFont="1" applyBorder="1" applyAlignment="1">
      <alignment horizontal="center" vertical="center" wrapText="1"/>
    </xf>
    <xf numFmtId="0" fontId="2" fillId="10" borderId="12" xfId="0" applyFont="1" applyFill="1" applyBorder="1" applyAlignment="1">
      <alignment horizontal="left" vertical="center" wrapText="1"/>
    </xf>
    <xf numFmtId="0" fontId="2" fillId="10" borderId="14" xfId="0" applyFont="1" applyFill="1" applyBorder="1" applyAlignment="1">
      <alignment horizontal="left" vertical="center" wrapText="1"/>
    </xf>
    <xf numFmtId="0" fontId="2" fillId="10" borderId="14" xfId="0" applyFont="1" applyFill="1" applyBorder="1" applyAlignment="1">
      <alignment vertical="top" wrapText="1"/>
    </xf>
    <xf numFmtId="0" fontId="2" fillId="10" borderId="14" xfId="0" applyFont="1" applyFill="1" applyBorder="1" applyAlignment="1">
      <alignment vertical="center" wrapText="1"/>
    </xf>
    <xf numFmtId="0" fontId="2" fillId="10" borderId="16" xfId="0" applyFont="1" applyFill="1" applyBorder="1" applyAlignment="1">
      <alignment vertical="center"/>
    </xf>
    <xf numFmtId="0" fontId="3" fillId="10" borderId="25" xfId="0" applyFont="1" applyFill="1" applyBorder="1" applyAlignment="1"/>
    <xf numFmtId="0" fontId="10" fillId="3" borderId="6" xfId="1" applyFont="1" applyFill="1" applyBorder="1" applyAlignment="1">
      <alignment vertical="center" wrapText="1"/>
    </xf>
    <xf numFmtId="0" fontId="2" fillId="0" borderId="19" xfId="0" applyFont="1" applyBorder="1" applyAlignment="1">
      <alignment horizontal="center" vertical="center" wrapText="1"/>
    </xf>
    <xf numFmtId="0" fontId="2" fillId="0" borderId="2" xfId="0" applyFont="1" applyBorder="1" applyAlignment="1">
      <alignment horizontal="left" vertical="top" wrapText="1"/>
    </xf>
    <xf numFmtId="0" fontId="2" fillId="0" borderId="2" xfId="0" applyFont="1" applyBorder="1"/>
    <xf numFmtId="0" fontId="2" fillId="0" borderId="29" xfId="0" applyFont="1" applyBorder="1"/>
    <xf numFmtId="0" fontId="2" fillId="0" borderId="6" xfId="0" applyFont="1" applyBorder="1" applyAlignment="1">
      <alignment horizontal="left" vertical="top" wrapText="1"/>
    </xf>
    <xf numFmtId="0" fontId="10" fillId="11" borderId="6" xfId="1" applyFont="1" applyFill="1" applyBorder="1" applyAlignment="1">
      <alignment vertical="center" wrapText="1"/>
    </xf>
    <xf numFmtId="0" fontId="3" fillId="0" borderId="6" xfId="0" applyFont="1" applyFill="1" applyBorder="1" applyAlignment="1">
      <alignment horizontal="center" vertical="center"/>
    </xf>
    <xf numFmtId="0" fontId="7" fillId="0" borderId="7" xfId="0" applyFont="1" applyBorder="1" applyAlignment="1">
      <alignment horizontal="center" vertical="center" wrapText="1"/>
    </xf>
    <xf numFmtId="0" fontId="2" fillId="12" borderId="3"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6" xfId="0" applyFont="1" applyFill="1" applyBorder="1" applyAlignment="1">
      <alignment horizontal="left" vertical="center" wrapText="1"/>
    </xf>
    <xf numFmtId="0" fontId="3" fillId="0" borderId="6" xfId="0" applyFont="1" applyFill="1" applyBorder="1" applyAlignment="1">
      <alignment horizont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xf>
    <xf numFmtId="0" fontId="7" fillId="0" borderId="17" xfId="0" applyFont="1" applyBorder="1" applyAlignment="1">
      <alignment horizontal="center"/>
    </xf>
    <xf numFmtId="0" fontId="16" fillId="0" borderId="18" xfId="0" applyFont="1" applyBorder="1" applyAlignment="1">
      <alignment horizontal="center"/>
    </xf>
    <xf numFmtId="0" fontId="16" fillId="0" borderId="26" xfId="0" applyFont="1" applyBorder="1" applyAlignment="1">
      <alignment horizontal="center"/>
    </xf>
    <xf numFmtId="0" fontId="9" fillId="10" borderId="7" xfId="1" applyFont="1" applyFill="1" applyBorder="1" applyAlignment="1">
      <alignment horizontal="left" vertical="center" wrapText="1"/>
    </xf>
    <xf numFmtId="0" fontId="10" fillId="10" borderId="6" xfId="1" applyFont="1" applyFill="1" applyBorder="1" applyAlignment="1">
      <alignment vertical="center" wrapText="1"/>
    </xf>
    <xf numFmtId="0" fontId="9" fillId="10" borderId="6" xfId="1" applyFont="1" applyFill="1" applyBorder="1" applyAlignment="1">
      <alignment vertical="top" wrapText="1"/>
    </xf>
    <xf numFmtId="0" fontId="10" fillId="0" borderId="6" xfId="1" applyFont="1" applyFill="1" applyBorder="1" applyAlignment="1">
      <alignment vertical="center" wrapText="1"/>
    </xf>
    <xf numFmtId="0" fontId="9" fillId="10" borderId="6" xfId="1" applyFont="1" applyFill="1" applyBorder="1" applyAlignment="1">
      <alignment vertical="center" wrapText="1"/>
    </xf>
    <xf numFmtId="0" fontId="9" fillId="5" borderId="25" xfId="1" applyFont="1" applyFill="1" applyBorder="1"/>
    <xf numFmtId="0" fontId="9" fillId="6" borderId="15" xfId="1" applyFont="1" applyFill="1" applyBorder="1"/>
    <xf numFmtId="0" fontId="9" fillId="7" borderId="15" xfId="1" applyFont="1" applyFill="1" applyBorder="1"/>
    <xf numFmtId="0" fontId="9" fillId="9" borderId="15" xfId="1" applyFont="1" applyFill="1" applyBorder="1"/>
    <xf numFmtId="0" fontId="9" fillId="11" borderId="18" xfId="1" applyFont="1" applyFill="1" applyBorder="1"/>
    <xf numFmtId="0" fontId="0" fillId="10" borderId="6" xfId="2" applyFont="1" applyFill="1" applyBorder="1" applyAlignment="1">
      <alignment vertical="center" wrapText="1"/>
    </xf>
    <xf numFmtId="0" fontId="8" fillId="10" borderId="6" xfId="2" applyFont="1" applyFill="1" applyBorder="1" applyAlignment="1">
      <alignment vertical="center" wrapText="1"/>
    </xf>
    <xf numFmtId="0" fontId="9" fillId="8" borderId="6" xfId="1" applyFont="1" applyFill="1" applyBorder="1" applyAlignment="1">
      <alignment vertical="center" wrapText="1"/>
    </xf>
    <xf numFmtId="0" fontId="5" fillId="0" borderId="9" xfId="0" applyFont="1" applyBorder="1" applyAlignment="1">
      <alignment horizontal="center" wrapText="1"/>
    </xf>
    <xf numFmtId="0" fontId="5" fillId="0" borderId="9" xfId="0" applyFont="1" applyBorder="1" applyAlignment="1">
      <alignment horizontal="center"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7" fillId="0" borderId="6" xfId="0" applyFont="1" applyBorder="1" applyAlignment="1">
      <alignment horizontal="center"/>
    </xf>
    <xf numFmtId="0" fontId="9" fillId="0" borderId="6" xfId="1" applyFont="1" applyBorder="1"/>
    <xf numFmtId="0" fontId="16" fillId="0" borderId="39" xfId="0" applyFont="1" applyBorder="1" applyAlignment="1">
      <alignment horizontal="center"/>
    </xf>
    <xf numFmtId="0" fontId="7" fillId="0" borderId="39" xfId="0" applyFont="1" applyFill="1" applyBorder="1" applyAlignment="1">
      <alignment horizontal="center" vertical="center" wrapText="1"/>
    </xf>
    <xf numFmtId="0" fontId="15" fillId="0" borderId="25" xfId="1" applyFont="1" applyBorder="1" applyAlignment="1">
      <alignment horizontal="center" vertical="center"/>
    </xf>
    <xf numFmtId="0" fontId="15" fillId="0" borderId="15" xfId="1" applyFont="1" applyBorder="1" applyAlignment="1">
      <alignment horizontal="center" vertical="center"/>
    </xf>
    <xf numFmtId="0" fontId="15" fillId="0" borderId="18" xfId="1" applyFont="1" applyBorder="1" applyAlignment="1">
      <alignment horizontal="center" vertical="center"/>
    </xf>
    <xf numFmtId="0" fontId="15" fillId="0" borderId="6" xfId="1" applyFont="1" applyBorder="1" applyAlignment="1">
      <alignment horizontal="center"/>
    </xf>
    <xf numFmtId="0" fontId="15" fillId="0" borderId="17" xfId="1" applyFont="1" applyBorder="1" applyAlignment="1">
      <alignment horizontal="center"/>
    </xf>
    <xf numFmtId="0" fontId="15" fillId="0" borderId="22" xfId="1" applyFont="1" applyBorder="1" applyAlignment="1">
      <alignment horizontal="center" vertical="center"/>
    </xf>
    <xf numFmtId="0" fontId="15" fillId="0" borderId="28" xfId="1" applyFont="1" applyBorder="1" applyAlignment="1">
      <alignment horizontal="center" vertical="center"/>
    </xf>
    <xf numFmtId="0" fontId="15" fillId="0" borderId="23" xfId="1" applyFont="1" applyBorder="1" applyAlignment="1">
      <alignment horizontal="center" vertical="center"/>
    </xf>
    <xf numFmtId="0" fontId="3" fillId="0" borderId="38" xfId="0" applyFont="1" applyFill="1" applyBorder="1" applyAlignment="1">
      <alignment horizontal="left" vertical="center"/>
    </xf>
    <xf numFmtId="0" fontId="3" fillId="0" borderId="26" xfId="0" applyFont="1" applyBorder="1" applyAlignment="1">
      <alignment horizontal="left"/>
    </xf>
    <xf numFmtId="0" fontId="3" fillId="0" borderId="40" xfId="0" applyFont="1" applyBorder="1" applyAlignment="1">
      <alignment horizontal="left"/>
    </xf>
    <xf numFmtId="0" fontId="10" fillId="0" borderId="39" xfId="1" applyFont="1" applyBorder="1" applyAlignment="1">
      <alignment horizontal="left" vertical="center" wrapText="1"/>
    </xf>
    <xf numFmtId="0" fontId="9" fillId="0" borderId="6" xfId="1" applyFont="1" applyBorder="1" applyAlignment="1">
      <alignment horizontal="left"/>
    </xf>
    <xf numFmtId="0" fontId="10" fillId="0" borderId="17" xfId="1" applyFont="1" applyBorder="1" applyAlignment="1">
      <alignment horizontal="left" vertical="center" wrapText="1"/>
    </xf>
    <xf numFmtId="0" fontId="9" fillId="0" borderId="28" xfId="1" applyFont="1" applyBorder="1" applyAlignment="1">
      <alignment horizontal="left"/>
    </xf>
    <xf numFmtId="0" fontId="15" fillId="0" borderId="34" xfId="1" applyFont="1" applyBorder="1" applyAlignment="1">
      <alignment horizontal="center" vertical="center"/>
    </xf>
    <xf numFmtId="0" fontId="9" fillId="0" borderId="42" xfId="1" applyFont="1" applyBorder="1" applyAlignment="1">
      <alignment horizontal="left"/>
    </xf>
    <xf numFmtId="0" fontId="15" fillId="0" borderId="42" xfId="1" applyFont="1" applyBorder="1" applyAlignment="1">
      <alignment horizontal="center"/>
    </xf>
    <xf numFmtId="0" fontId="15" fillId="0" borderId="37" xfId="1" applyFont="1" applyBorder="1" applyAlignment="1">
      <alignment horizontal="center" vertical="center"/>
    </xf>
    <xf numFmtId="0" fontId="9" fillId="0" borderId="39" xfId="1" applyFont="1" applyBorder="1"/>
    <xf numFmtId="0" fontId="9" fillId="0" borderId="17" xfId="1" applyFont="1" applyBorder="1"/>
    <xf numFmtId="0" fontId="15" fillId="0" borderId="39" xfId="1" applyFont="1" applyBorder="1" applyAlignment="1">
      <alignment horizontal="center"/>
    </xf>
    <xf numFmtId="0" fontId="15" fillId="0" borderId="33" xfId="1" applyFont="1" applyBorder="1" applyAlignment="1">
      <alignment horizontal="center"/>
    </xf>
    <xf numFmtId="0" fontId="15" fillId="0" borderId="41" xfId="1" applyFont="1" applyBorder="1" applyAlignment="1">
      <alignment horizontal="center"/>
    </xf>
    <xf numFmtId="0" fontId="15" fillId="0" borderId="11" xfId="1" applyFont="1" applyBorder="1" applyAlignment="1">
      <alignment horizontal="center" vertical="center"/>
    </xf>
    <xf numFmtId="0" fontId="7" fillId="0" borderId="12" xfId="0" applyFont="1" applyBorder="1" applyAlignment="1">
      <alignment horizontal="center" vertical="center" wrapText="1"/>
    </xf>
    <xf numFmtId="0" fontId="7" fillId="0" borderId="15" xfId="0" applyFont="1" applyBorder="1" applyAlignment="1">
      <alignment horizontal="center"/>
    </xf>
    <xf numFmtId="0" fontId="7" fillId="0" borderId="32" xfId="0" applyFont="1" applyBorder="1" applyAlignment="1">
      <alignment horizontal="center"/>
    </xf>
    <xf numFmtId="0" fontId="7" fillId="0" borderId="39" xfId="0" applyFont="1" applyBorder="1" applyAlignment="1">
      <alignment horizontal="center"/>
    </xf>
    <xf numFmtId="0" fontId="14" fillId="0" borderId="43" xfId="1" applyFont="1" applyBorder="1" applyAlignment="1">
      <alignment horizontal="center" vertical="center" wrapText="1"/>
    </xf>
    <xf numFmtId="0" fontId="7" fillId="0" borderId="26" xfId="0" applyFont="1" applyBorder="1" applyAlignment="1">
      <alignment horizontal="center"/>
    </xf>
    <xf numFmtId="0" fontId="7" fillId="0" borderId="40" xfId="0" applyFont="1" applyBorder="1" applyAlignment="1">
      <alignment horizontal="center"/>
    </xf>
    <xf numFmtId="0" fontId="7" fillId="0" borderId="44" xfId="0" applyFont="1" applyBorder="1" applyAlignment="1">
      <alignment horizontal="center" vertical="center"/>
    </xf>
    <xf numFmtId="0" fontId="3" fillId="0" borderId="45" xfId="0" applyFont="1" applyBorder="1" applyAlignment="1">
      <alignment horizontal="left"/>
    </xf>
    <xf numFmtId="0" fontId="3" fillId="0" borderId="46" xfId="0" applyFont="1" applyBorder="1" applyAlignment="1">
      <alignment horizontal="left"/>
    </xf>
    <xf numFmtId="0" fontId="15" fillId="0" borderId="31" xfId="1" applyFont="1" applyBorder="1" applyAlignment="1">
      <alignment horizontal="center"/>
    </xf>
    <xf numFmtId="0" fontId="16" fillId="0" borderId="47" xfId="0" applyFont="1" applyBorder="1" applyAlignment="1">
      <alignment horizontal="center"/>
    </xf>
    <xf numFmtId="0" fontId="10" fillId="0" borderId="24" xfId="1" applyFont="1" applyBorder="1" applyAlignment="1">
      <alignment horizontal="left" vertical="center" wrapText="1"/>
    </xf>
    <xf numFmtId="0" fontId="9" fillId="0" borderId="14" xfId="1" applyFont="1" applyBorder="1" applyAlignment="1">
      <alignment horizontal="left"/>
    </xf>
    <xf numFmtId="0" fontId="10" fillId="0" borderId="16" xfId="1" applyFont="1" applyBorder="1" applyAlignment="1">
      <alignment horizontal="left" vertical="center" wrapText="1"/>
    </xf>
    <xf numFmtId="0" fontId="9" fillId="0" borderId="22" xfId="1" applyFont="1" applyBorder="1" applyAlignment="1">
      <alignment horizontal="left"/>
    </xf>
    <xf numFmtId="0" fontId="9" fillId="0" borderId="16" xfId="1" applyFont="1" applyBorder="1"/>
    <xf numFmtId="0" fontId="15" fillId="0" borderId="33" xfId="1" applyFont="1" applyBorder="1" applyAlignment="1">
      <alignment horizontal="center" vertical="center"/>
    </xf>
    <xf numFmtId="0" fontId="7" fillId="0" borderId="37" xfId="0" applyFont="1" applyBorder="1" applyAlignment="1">
      <alignment horizontal="center" vertical="center"/>
    </xf>
    <xf numFmtId="0" fontId="3" fillId="0" borderId="48" xfId="0" applyFont="1" applyFill="1" applyBorder="1" applyAlignment="1">
      <alignment horizontal="left" vertical="center"/>
    </xf>
    <xf numFmtId="0" fontId="7" fillId="0" borderId="49" xfId="0" applyFont="1" applyFill="1" applyBorder="1" applyAlignment="1">
      <alignment horizontal="center" vertical="center" wrapText="1"/>
    </xf>
    <xf numFmtId="0" fontId="15" fillId="0" borderId="13" xfId="1" applyFont="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xf>
    <xf numFmtId="0" fontId="3" fillId="0" borderId="14" xfId="0" applyFont="1" applyBorder="1" applyAlignment="1">
      <alignment horizontal="left"/>
    </xf>
    <xf numFmtId="0" fontId="7" fillId="0" borderId="16" xfId="0" applyFont="1" applyBorder="1" applyAlignment="1">
      <alignment horizontal="center"/>
    </xf>
    <xf numFmtId="0" fontId="7" fillId="0" borderId="14" xfId="0" applyFont="1" applyBorder="1" applyAlignment="1">
      <alignment horizontal="center"/>
    </xf>
    <xf numFmtId="0" fontId="9" fillId="0" borderId="30" xfId="1" applyFont="1" applyBorder="1" applyAlignment="1">
      <alignment horizontal="left"/>
    </xf>
    <xf numFmtId="0" fontId="9" fillId="0" borderId="24" xfId="1" applyFont="1" applyBorder="1" applyAlignment="1">
      <alignment horizontal="left"/>
    </xf>
    <xf numFmtId="0" fontId="9" fillId="0" borderId="16" xfId="1" applyFont="1" applyBorder="1" applyAlignment="1">
      <alignment horizontal="left"/>
    </xf>
    <xf numFmtId="0" fontId="18" fillId="0" borderId="24" xfId="0" applyFont="1" applyBorder="1" applyAlignment="1">
      <alignment vertical="center"/>
    </xf>
    <xf numFmtId="0" fontId="18" fillId="0" borderId="39" xfId="0" applyFont="1" applyBorder="1" applyAlignment="1">
      <alignment horizontal="center" vertical="center"/>
    </xf>
    <xf numFmtId="0" fontId="18" fillId="0" borderId="25" xfId="0" applyFont="1" applyBorder="1" applyAlignment="1">
      <alignment horizontal="center" vertical="center"/>
    </xf>
    <xf numFmtId="0" fontId="8" fillId="0" borderId="14" xfId="0" applyFont="1" applyBorder="1" applyAlignment="1"/>
    <xf numFmtId="0" fontId="0" fillId="0" borderId="6" xfId="0" applyFont="1" applyBorder="1" applyAlignment="1">
      <alignment horizontal="center"/>
    </xf>
    <xf numFmtId="0" fontId="0" fillId="0" borderId="15" xfId="0" applyFont="1" applyBorder="1" applyAlignment="1">
      <alignment horizontal="center"/>
    </xf>
    <xf numFmtId="0" fontId="0" fillId="0" borderId="14" xfId="0" applyFont="1" applyBorder="1" applyAlignment="1"/>
    <xf numFmtId="0" fontId="8" fillId="0" borderId="14" xfId="0" applyFont="1" applyBorder="1" applyAlignment="1">
      <alignment horizontal="left" vertical="center" wrapText="1"/>
    </xf>
    <xf numFmtId="0" fontId="0" fillId="0" borderId="16" xfId="0" applyFont="1" applyBorder="1" applyAlignment="1"/>
    <xf numFmtId="0" fontId="0" fillId="0" borderId="17" xfId="0" applyFont="1" applyBorder="1" applyAlignment="1">
      <alignment horizontal="center"/>
    </xf>
    <xf numFmtId="0" fontId="0" fillId="0" borderId="18" xfId="0" applyFont="1" applyBorder="1" applyAlignment="1">
      <alignment horizontal="center"/>
    </xf>
    <xf numFmtId="0" fontId="0" fillId="0" borderId="36" xfId="0" applyFont="1" applyFill="1" applyBorder="1" applyAlignment="1"/>
    <xf numFmtId="0" fontId="0" fillId="0" borderId="50" xfId="0" applyFont="1" applyBorder="1" applyAlignment="1">
      <alignment horizontal="center"/>
    </xf>
    <xf numFmtId="0" fontId="0" fillId="0" borderId="41" xfId="0" applyFont="1" applyBorder="1" applyAlignment="1">
      <alignment horizontal="center"/>
    </xf>
    <xf numFmtId="0" fontId="7" fillId="0" borderId="24"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11" xfId="0" applyFont="1" applyBorder="1" applyAlignment="1">
      <alignment horizont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xf>
    <xf numFmtId="0" fontId="7" fillId="0" borderId="2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15" fillId="0" borderId="24" xfId="1" applyFont="1" applyBorder="1" applyAlignment="1">
      <alignment horizontal="center" vertical="center"/>
    </xf>
    <xf numFmtId="0" fontId="15" fillId="0" borderId="14" xfId="1" applyFont="1" applyBorder="1" applyAlignment="1">
      <alignment horizontal="center" vertical="center"/>
    </xf>
    <xf numFmtId="0" fontId="15" fillId="0" borderId="16" xfId="1" applyFont="1" applyBorder="1" applyAlignment="1">
      <alignment horizontal="center" vertical="center"/>
    </xf>
    <xf numFmtId="0" fontId="15" fillId="0" borderId="30" xfId="1" applyFont="1" applyBorder="1" applyAlignment="1">
      <alignment horizontal="center" vertical="center"/>
    </xf>
    <xf numFmtId="0" fontId="15" fillId="0" borderId="11" xfId="1" applyFont="1" applyBorder="1" applyAlignment="1">
      <alignment horizontal="center" vertical="center"/>
    </xf>
    <xf numFmtId="0" fontId="17" fillId="0" borderId="30" xfId="1" applyFont="1" applyBorder="1" applyAlignment="1">
      <alignment horizontal="center"/>
    </xf>
    <xf numFmtId="0" fontId="17" fillId="0" borderId="31" xfId="1" applyFont="1" applyBorder="1" applyAlignment="1">
      <alignment horizontal="center"/>
    </xf>
    <xf numFmtId="0" fontId="17" fillId="0" borderId="11" xfId="1" applyFont="1" applyBorder="1" applyAlignment="1">
      <alignment horizontal="center"/>
    </xf>
    <xf numFmtId="0" fontId="18" fillId="0" borderId="22" xfId="0" applyFont="1" applyBorder="1" applyAlignment="1">
      <alignment horizontal="center"/>
    </xf>
    <xf numFmtId="0" fontId="18" fillId="0" borderId="28" xfId="0" applyFont="1" applyBorder="1" applyAlignment="1">
      <alignment horizontal="center"/>
    </xf>
    <xf numFmtId="0" fontId="18" fillId="0" borderId="23" xfId="0" applyFont="1" applyBorder="1" applyAlignment="1">
      <alignment horizontal="center"/>
    </xf>
    <xf numFmtId="0" fontId="15" fillId="0" borderId="30" xfId="1" applyFont="1" applyBorder="1" applyAlignment="1">
      <alignment horizontal="center"/>
    </xf>
    <xf numFmtId="0" fontId="15" fillId="0" borderId="31" xfId="1" applyFont="1" applyBorder="1" applyAlignment="1">
      <alignment horizontal="center"/>
    </xf>
    <xf numFmtId="0" fontId="15" fillId="0" borderId="11" xfId="1"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1" xfId="0" applyFont="1" applyBorder="1" applyAlignment="1">
      <alignment horizontal="center" vertical="center"/>
    </xf>
    <xf numFmtId="0" fontId="14" fillId="0" borderId="30" xfId="1" applyFont="1" applyBorder="1" applyAlignment="1">
      <alignment horizontal="center" vertical="center" wrapText="1"/>
    </xf>
    <xf numFmtId="0" fontId="14" fillId="0" borderId="31" xfId="1" applyFont="1" applyBorder="1" applyAlignment="1">
      <alignment horizontal="center" vertical="center" wrapText="1"/>
    </xf>
    <xf numFmtId="0" fontId="14" fillId="0" borderId="11" xfId="1" applyFont="1" applyBorder="1" applyAlignment="1">
      <alignment horizontal="center" vertical="center" wrapText="1"/>
    </xf>
  </cellXfs>
  <cellStyles count="3">
    <cellStyle name="Hipervínculo 2" xfId="2"/>
    <cellStyle name="Normal" xfId="0" builtinId="0"/>
    <cellStyle name="Normal 2" xfId="1"/>
  </cellStyles>
  <dxfs count="9">
    <dxf>
      <fill>
        <patternFill patternType="solid">
          <fgColor rgb="FFDBE5F1"/>
          <bgColor rgb="FFDBE5F1"/>
        </patternFill>
      </fill>
      <border>
        <left/>
        <right/>
        <top/>
        <bottom/>
      </border>
    </dxf>
    <dxf>
      <fill>
        <patternFill patternType="solid">
          <fgColor rgb="FFB8CCE4"/>
          <bgColor rgb="FFB8CCE4"/>
        </patternFill>
      </fill>
      <border>
        <left/>
        <right/>
        <top/>
        <bottom/>
      </border>
    </dxf>
    <dxf>
      <fill>
        <patternFill patternType="solid">
          <fgColor rgb="FF4BACC6"/>
          <bgColor rgb="FF4BACC6"/>
        </patternFill>
      </fill>
      <border>
        <left/>
        <right/>
        <top/>
        <bottom/>
      </border>
    </dxf>
    <dxf>
      <fill>
        <patternFill patternType="solid">
          <fgColor rgb="FFDBE5F1"/>
          <bgColor rgb="FFDBE5F1"/>
        </patternFill>
      </fill>
      <border>
        <left/>
        <right/>
        <top/>
        <bottom/>
      </border>
    </dxf>
    <dxf>
      <fill>
        <patternFill patternType="solid">
          <fgColor rgb="FFE5DFEC"/>
          <bgColor rgb="FFE5DFEC"/>
        </patternFill>
      </fill>
      <border>
        <left/>
        <right/>
        <top/>
        <bottom/>
      </border>
    </dxf>
    <dxf>
      <fill>
        <patternFill patternType="solid">
          <fgColor rgb="FF8064A2"/>
          <bgColor rgb="FF8064A2"/>
        </patternFill>
      </fill>
      <border>
        <left/>
        <right/>
        <top/>
        <bottom/>
      </border>
    </dxf>
    <dxf>
      <fill>
        <patternFill patternType="solid">
          <fgColor rgb="FFDBE5F1"/>
          <bgColor rgb="FFDBE5F1"/>
        </patternFill>
      </fill>
      <border>
        <left/>
        <right/>
        <top/>
        <bottom/>
      </border>
    </dxf>
    <dxf>
      <fill>
        <patternFill patternType="solid">
          <fgColor rgb="FFB8CCE4"/>
          <bgColor rgb="FFB8CCE4"/>
        </patternFill>
      </fill>
      <border>
        <left/>
        <right/>
        <top/>
        <bottom/>
      </border>
    </dxf>
    <dxf>
      <fill>
        <patternFill patternType="solid">
          <fgColor rgb="FFC0504D"/>
          <bgColor rgb="FFC0504D"/>
        </patternFill>
      </fill>
      <border>
        <left/>
        <right/>
        <top/>
        <bottom/>
      </border>
    </dxf>
  </dxfs>
  <tableStyles count="3">
    <tableStyle name="Notas Relacionadas -style" pivot="0" count="3">
      <tableStyleElement type="headerRow" dxfId="8"/>
      <tableStyleElement type="firstRowStripe" dxfId="7"/>
      <tableStyleElement type="secondRowStripe" dxfId="6"/>
    </tableStyle>
    <tableStyle name="Documentos Ministerio-style" pivot="0" count="3">
      <tableStyleElement type="headerRow" dxfId="5"/>
      <tableStyleElement type="firstRowStripe" dxfId="4"/>
      <tableStyleElement type="secondRowStripe" dxfId="3"/>
    </tableStyle>
    <tableStyle name="Videografía-style" pivot="0" count="3">
      <tableStyleElement type="headerRow" dxfId="2"/>
      <tableStyleElement type="firstRowStripe" dxfId="1"/>
      <tableStyleElement type="secondRowStripe" dxfId="0"/>
    </tableStyle>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nordic.cochrane.org/sites/nordic.cochrane.org/files/public/uploads/ResearchHighlights/Complaint-to-EMA-over-EM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2" zoomScaleNormal="82" workbookViewId="0">
      <selection activeCell="A2" sqref="A2"/>
    </sheetView>
  </sheetViews>
  <sheetFormatPr baseColWidth="10" defaultColWidth="12.5703125" defaultRowHeight="15" customHeight="1" x14ac:dyDescent="0.2"/>
  <cols>
    <col min="1" max="1" width="38.140625" style="1" customWidth="1"/>
    <col min="2" max="2" width="13.42578125" style="28" customWidth="1"/>
    <col min="3" max="3" width="29.42578125" style="1" customWidth="1"/>
    <col min="4" max="4" width="38.140625" style="1" customWidth="1"/>
    <col min="5" max="5" width="49.28515625" style="1" customWidth="1"/>
    <col min="6" max="6" width="51.42578125" style="1" customWidth="1"/>
    <col min="7" max="7" width="13" style="1" customWidth="1"/>
    <col min="8" max="16384" width="12.5703125" style="1"/>
  </cols>
  <sheetData>
    <row r="1" spans="1:7" s="34" customFormat="1" ht="13.5" thickBot="1" x14ac:dyDescent="0.25">
      <c r="A1" s="16" t="s">
        <v>1</v>
      </c>
      <c r="B1" s="27" t="s">
        <v>4</v>
      </c>
      <c r="C1" s="17" t="s">
        <v>6</v>
      </c>
      <c r="D1" s="17" t="s">
        <v>8</v>
      </c>
      <c r="E1" s="17" t="s">
        <v>9</v>
      </c>
      <c r="F1" s="18" t="s">
        <v>7</v>
      </c>
      <c r="G1" s="19" t="s">
        <v>80</v>
      </c>
    </row>
    <row r="2" spans="1:7" ht="247.5" customHeight="1" x14ac:dyDescent="0.2">
      <c r="A2" s="69" t="s">
        <v>77</v>
      </c>
      <c r="B2" s="29">
        <v>41790</v>
      </c>
      <c r="C2" s="13" t="s">
        <v>86</v>
      </c>
      <c r="D2" s="13" t="s">
        <v>44</v>
      </c>
      <c r="E2" s="14" t="s">
        <v>94</v>
      </c>
      <c r="F2" s="15"/>
      <c r="G2" s="20"/>
    </row>
    <row r="3" spans="1:7" ht="288.75" customHeight="1" x14ac:dyDescent="0.2">
      <c r="A3" s="70" t="s">
        <v>45</v>
      </c>
      <c r="B3" s="30">
        <v>41778</v>
      </c>
      <c r="C3" s="7" t="s">
        <v>46</v>
      </c>
      <c r="D3" s="7" t="s">
        <v>47</v>
      </c>
      <c r="E3" s="8" t="s">
        <v>48</v>
      </c>
      <c r="F3" s="8" t="s">
        <v>49</v>
      </c>
      <c r="G3" s="21"/>
    </row>
    <row r="4" spans="1:7" ht="76.5" x14ac:dyDescent="0.2">
      <c r="A4" s="71" t="s">
        <v>50</v>
      </c>
      <c r="B4" s="30">
        <v>41779</v>
      </c>
      <c r="C4" s="8" t="s">
        <v>87</v>
      </c>
      <c r="D4" s="8" t="s">
        <v>51</v>
      </c>
      <c r="E4" s="10"/>
      <c r="F4" s="8" t="s">
        <v>52</v>
      </c>
      <c r="G4" s="21"/>
    </row>
    <row r="5" spans="1:7" ht="191.25" x14ac:dyDescent="0.2">
      <c r="A5" s="72" t="s">
        <v>53</v>
      </c>
      <c r="B5" s="30">
        <v>42766</v>
      </c>
      <c r="C5" s="11" t="s">
        <v>54</v>
      </c>
      <c r="D5" s="11" t="s">
        <v>55</v>
      </c>
      <c r="E5" s="8" t="s">
        <v>56</v>
      </c>
      <c r="F5" s="12" t="s">
        <v>57</v>
      </c>
      <c r="G5" s="21"/>
    </row>
    <row r="6" spans="1:7" ht="353.25" customHeight="1" x14ac:dyDescent="0.2">
      <c r="A6" s="72" t="s">
        <v>78</v>
      </c>
      <c r="B6" s="30">
        <v>42886</v>
      </c>
      <c r="C6" s="11" t="s">
        <v>58</v>
      </c>
      <c r="D6" s="11" t="s">
        <v>59</v>
      </c>
      <c r="E6" s="11" t="s">
        <v>60</v>
      </c>
      <c r="F6" s="8" t="s">
        <v>61</v>
      </c>
      <c r="G6" s="21"/>
    </row>
    <row r="7" spans="1:7" ht="204" customHeight="1" x14ac:dyDescent="0.2">
      <c r="A7" s="72" t="s">
        <v>79</v>
      </c>
      <c r="B7" s="30">
        <v>41780</v>
      </c>
      <c r="C7" s="11" t="s">
        <v>62</v>
      </c>
      <c r="D7" s="11" t="s">
        <v>63</v>
      </c>
      <c r="E7" s="8" t="s">
        <v>64</v>
      </c>
      <c r="F7" s="8" t="s">
        <v>65</v>
      </c>
      <c r="G7" s="21"/>
    </row>
    <row r="8" spans="1:7" ht="213" customHeight="1" x14ac:dyDescent="0.2">
      <c r="A8" s="48" t="s">
        <v>66</v>
      </c>
      <c r="B8" s="30">
        <v>42156</v>
      </c>
      <c r="C8" s="11" t="s">
        <v>67</v>
      </c>
      <c r="D8" s="11" t="s">
        <v>68</v>
      </c>
      <c r="E8" s="8" t="s">
        <v>69</v>
      </c>
      <c r="F8" s="8" t="s">
        <v>70</v>
      </c>
      <c r="G8" s="22" t="s">
        <v>81</v>
      </c>
    </row>
    <row r="9" spans="1:7" ht="100.5" customHeight="1" x14ac:dyDescent="0.2">
      <c r="A9" s="72" t="s">
        <v>82</v>
      </c>
      <c r="B9" s="30">
        <v>41706</v>
      </c>
      <c r="C9" s="8" t="s">
        <v>71</v>
      </c>
      <c r="D9" s="8" t="s">
        <v>90</v>
      </c>
      <c r="E9" s="8" t="s">
        <v>72</v>
      </c>
      <c r="F9" s="8" t="s">
        <v>73</v>
      </c>
      <c r="G9" s="21"/>
    </row>
    <row r="10" spans="1:7" ht="170.25" customHeight="1" x14ac:dyDescent="0.2">
      <c r="A10" s="72" t="s">
        <v>83</v>
      </c>
      <c r="B10" s="31" t="s">
        <v>96</v>
      </c>
      <c r="C10" s="8" t="s">
        <v>84</v>
      </c>
      <c r="D10" s="8" t="s">
        <v>88</v>
      </c>
      <c r="E10" s="8" t="s">
        <v>85</v>
      </c>
      <c r="F10" s="8" t="s">
        <v>89</v>
      </c>
      <c r="G10" s="21"/>
    </row>
    <row r="11" spans="1:7" ht="333.75" customHeight="1" thickBot="1" x14ac:dyDescent="0.25">
      <c r="A11" s="73" t="s">
        <v>91</v>
      </c>
      <c r="B11" s="31" t="s">
        <v>96</v>
      </c>
      <c r="C11" s="23" t="s">
        <v>95</v>
      </c>
      <c r="D11" s="23" t="s">
        <v>92</v>
      </c>
      <c r="E11" s="24"/>
      <c r="F11" s="25" t="s">
        <v>93</v>
      </c>
      <c r="G11" s="26"/>
    </row>
    <row r="12" spans="1:7" ht="12.75" x14ac:dyDescent="0.2">
      <c r="F12" s="4"/>
    </row>
    <row r="13" spans="1:7" ht="13.5" thickBot="1" x14ac:dyDescent="0.25">
      <c r="F13" s="4"/>
    </row>
    <row r="14" spans="1:7" ht="12.75" x14ac:dyDescent="0.2">
      <c r="A14" s="191" t="s">
        <v>212</v>
      </c>
      <c r="B14" s="74" t="s">
        <v>109</v>
      </c>
      <c r="F14" s="4"/>
    </row>
    <row r="15" spans="1:7" ht="12.75" x14ac:dyDescent="0.2">
      <c r="A15" s="192"/>
      <c r="B15" s="46" t="s">
        <v>110</v>
      </c>
      <c r="F15" s="4"/>
    </row>
    <row r="16" spans="1:7" ht="13.5" thickBot="1" x14ac:dyDescent="0.25">
      <c r="A16" s="193"/>
      <c r="B16" s="47" t="s">
        <v>111</v>
      </c>
      <c r="F16" s="4"/>
    </row>
    <row r="17" spans="1:6" ht="13.5" thickBot="1" x14ac:dyDescent="0.25">
      <c r="F17" s="4"/>
    </row>
    <row r="18" spans="1:6" ht="13.5" thickBot="1" x14ac:dyDescent="0.25">
      <c r="A18" s="194" t="s">
        <v>176</v>
      </c>
      <c r="B18" s="195"/>
      <c r="C18" s="196"/>
      <c r="F18" s="4"/>
    </row>
    <row r="19" spans="1:6" ht="12.75" x14ac:dyDescent="0.2">
      <c r="A19" s="115" t="s">
        <v>172</v>
      </c>
      <c r="B19" s="90" t="s">
        <v>187</v>
      </c>
      <c r="C19" s="92" t="s">
        <v>185</v>
      </c>
      <c r="F19" s="4"/>
    </row>
    <row r="20" spans="1:6" ht="12.75" x14ac:dyDescent="0.2">
      <c r="A20" s="93" t="s">
        <v>178</v>
      </c>
      <c r="B20" s="118">
        <v>8</v>
      </c>
      <c r="C20" s="148">
        <v>2</v>
      </c>
      <c r="F20" s="4"/>
    </row>
    <row r="21" spans="1:6" ht="15" customHeight="1" x14ac:dyDescent="0.2">
      <c r="A21" s="93" t="s">
        <v>179</v>
      </c>
      <c r="B21" s="118">
        <v>4</v>
      </c>
      <c r="C21" s="148">
        <v>2</v>
      </c>
    </row>
    <row r="22" spans="1:6" ht="15" customHeight="1" x14ac:dyDescent="0.2">
      <c r="A22" s="94" t="s">
        <v>177</v>
      </c>
      <c r="B22" s="118">
        <v>1</v>
      </c>
      <c r="C22" s="148">
        <v>1</v>
      </c>
    </row>
    <row r="23" spans="1:6" ht="15" customHeight="1" x14ac:dyDescent="0.2">
      <c r="A23" s="95" t="s">
        <v>180</v>
      </c>
      <c r="B23" s="118">
        <v>3</v>
      </c>
      <c r="C23" s="148">
        <v>2</v>
      </c>
    </row>
    <row r="24" spans="1:6" ht="15" customHeight="1" x14ac:dyDescent="0.2">
      <c r="A24" s="95" t="s">
        <v>181</v>
      </c>
      <c r="B24" s="118">
        <v>1</v>
      </c>
      <c r="C24" s="148">
        <v>1</v>
      </c>
    </row>
    <row r="25" spans="1:6" ht="15" customHeight="1" x14ac:dyDescent="0.2">
      <c r="A25" s="95" t="s">
        <v>184</v>
      </c>
      <c r="B25" s="118">
        <v>1</v>
      </c>
      <c r="C25" s="148">
        <v>1</v>
      </c>
    </row>
    <row r="26" spans="1:6" ht="15" customHeight="1" x14ac:dyDescent="0.2">
      <c r="A26" s="95" t="s">
        <v>182</v>
      </c>
      <c r="B26" s="118">
        <v>1</v>
      </c>
      <c r="C26" s="148">
        <v>1</v>
      </c>
    </row>
    <row r="27" spans="1:6" ht="15" customHeight="1" x14ac:dyDescent="0.2">
      <c r="A27" s="95" t="s">
        <v>183</v>
      </c>
      <c r="B27" s="118">
        <v>1</v>
      </c>
      <c r="C27" s="148">
        <v>0</v>
      </c>
    </row>
    <row r="28" spans="1:6" ht="15" customHeight="1" thickBot="1" x14ac:dyDescent="0.3">
      <c r="A28" s="96" t="s">
        <v>186</v>
      </c>
      <c r="B28" s="97">
        <f>SUM(B20:B27)</f>
        <v>20</v>
      </c>
      <c r="C28" s="98">
        <f>SUM(C20:C27)</f>
        <v>10</v>
      </c>
    </row>
  </sheetData>
  <mergeCells count="2">
    <mergeCell ref="A14:A16"/>
    <mergeCell ref="A18: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4" zoomScale="57" zoomScaleNormal="57" workbookViewId="0">
      <selection activeCell="A4" sqref="A4"/>
    </sheetView>
  </sheetViews>
  <sheetFormatPr baseColWidth="10" defaultColWidth="12.5703125" defaultRowHeight="15" customHeight="1" x14ac:dyDescent="0.2"/>
  <cols>
    <col min="1" max="1" width="21.28515625" style="33" customWidth="1"/>
    <col min="2" max="2" width="26" style="1" customWidth="1"/>
    <col min="3" max="3" width="39" style="1" customWidth="1"/>
    <col min="4" max="4" width="28.28515625" style="1" customWidth="1"/>
    <col min="5" max="5" width="123.28515625" style="1" customWidth="1"/>
    <col min="6" max="6" width="54.42578125" style="1" customWidth="1"/>
    <col min="7" max="7" width="63" style="1" customWidth="1"/>
    <col min="8" max="8" width="86.140625" style="1" customWidth="1"/>
    <col min="9" max="16384" width="12.5703125" style="1"/>
  </cols>
  <sheetData>
    <row r="1" spans="1:8" ht="27.75" customHeight="1" thickBot="1" x14ac:dyDescent="0.25">
      <c r="A1" s="32" t="s">
        <v>0</v>
      </c>
      <c r="B1" s="113" t="s">
        <v>2</v>
      </c>
      <c r="C1" s="114" t="s">
        <v>3</v>
      </c>
      <c r="D1" s="114" t="s">
        <v>5</v>
      </c>
      <c r="E1" s="114" t="s">
        <v>7</v>
      </c>
      <c r="F1" s="114" t="s">
        <v>10</v>
      </c>
      <c r="G1" s="114" t="s">
        <v>11</v>
      </c>
      <c r="H1" s="18" t="s">
        <v>12</v>
      </c>
    </row>
    <row r="2" spans="1:8" ht="223.5" customHeight="1" x14ac:dyDescent="0.2">
      <c r="A2" s="38" t="s">
        <v>13</v>
      </c>
      <c r="B2" s="39" t="s">
        <v>14</v>
      </c>
      <c r="C2" s="39" t="s">
        <v>15</v>
      </c>
      <c r="D2" s="84" t="s">
        <v>100</v>
      </c>
      <c r="E2" s="40" t="s">
        <v>16</v>
      </c>
      <c r="F2" s="39" t="s">
        <v>17</v>
      </c>
      <c r="G2" s="39" t="s">
        <v>18</v>
      </c>
      <c r="H2" s="41"/>
    </row>
    <row r="3" spans="1:8" ht="124.5" customHeight="1" x14ac:dyDescent="0.2">
      <c r="A3" s="35" t="s">
        <v>19</v>
      </c>
      <c r="B3" s="5" t="s">
        <v>20</v>
      </c>
      <c r="C3" s="5" t="s">
        <v>21</v>
      </c>
      <c r="D3" s="85" t="s">
        <v>22</v>
      </c>
      <c r="E3" s="5" t="s">
        <v>23</v>
      </c>
      <c r="F3" s="5" t="s">
        <v>24</v>
      </c>
      <c r="G3" s="2"/>
      <c r="H3" s="6"/>
    </row>
    <row r="4" spans="1:8" ht="204" x14ac:dyDescent="0.2">
      <c r="A4" s="36" t="s">
        <v>25</v>
      </c>
      <c r="B4" s="5" t="s">
        <v>107</v>
      </c>
      <c r="C4" s="5" t="s">
        <v>26</v>
      </c>
      <c r="D4" s="85" t="s">
        <v>101</v>
      </c>
      <c r="E4" s="3" t="s">
        <v>27</v>
      </c>
      <c r="F4" s="2"/>
      <c r="G4" s="5" t="s">
        <v>28</v>
      </c>
      <c r="H4" s="42" t="s">
        <v>106</v>
      </c>
    </row>
    <row r="5" spans="1:8" ht="114.75" x14ac:dyDescent="0.2">
      <c r="A5" s="200" t="s">
        <v>97</v>
      </c>
      <c r="B5" s="202" t="s">
        <v>108</v>
      </c>
      <c r="C5" s="202" t="s">
        <v>29</v>
      </c>
      <c r="D5" s="85" t="s">
        <v>102</v>
      </c>
      <c r="E5" s="5" t="s">
        <v>30</v>
      </c>
      <c r="F5" s="3" t="s">
        <v>31</v>
      </c>
      <c r="G5" s="3" t="s">
        <v>32</v>
      </c>
      <c r="H5" s="6"/>
    </row>
    <row r="6" spans="1:8" ht="207" customHeight="1" x14ac:dyDescent="0.2">
      <c r="A6" s="201"/>
      <c r="B6" s="203"/>
      <c r="C6" s="203"/>
      <c r="D6" s="85" t="s">
        <v>103</v>
      </c>
      <c r="E6" s="5" t="s">
        <v>33</v>
      </c>
      <c r="F6" s="5" t="s">
        <v>34</v>
      </c>
      <c r="G6" s="3" t="s">
        <v>35</v>
      </c>
      <c r="H6" s="37" t="s">
        <v>36</v>
      </c>
    </row>
    <row r="7" spans="1:8" ht="76.5" x14ac:dyDescent="0.2">
      <c r="A7" s="35" t="s">
        <v>98</v>
      </c>
      <c r="B7" s="43" t="s">
        <v>37</v>
      </c>
      <c r="C7" s="5" t="s">
        <v>38</v>
      </c>
      <c r="D7" s="86" t="s">
        <v>104</v>
      </c>
      <c r="E7" s="3" t="s">
        <v>39</v>
      </c>
      <c r="F7" s="2"/>
      <c r="G7" s="2"/>
      <c r="H7" s="6"/>
    </row>
    <row r="8" spans="1:8" ht="135.75" customHeight="1" x14ac:dyDescent="0.2">
      <c r="A8" s="76" t="s">
        <v>99</v>
      </c>
      <c r="B8" s="44" t="s">
        <v>40</v>
      </c>
      <c r="C8" s="77" t="s">
        <v>41</v>
      </c>
      <c r="D8" s="87" t="s">
        <v>105</v>
      </c>
      <c r="E8" s="44" t="s">
        <v>42</v>
      </c>
      <c r="F8" s="78"/>
      <c r="G8" s="44" t="s">
        <v>43</v>
      </c>
      <c r="H8" s="79"/>
    </row>
    <row r="9" spans="1:8" ht="236.25" customHeight="1" x14ac:dyDescent="0.2">
      <c r="A9" s="7" t="s">
        <v>158</v>
      </c>
      <c r="B9" s="80" t="s">
        <v>161</v>
      </c>
      <c r="C9" s="7" t="s">
        <v>157</v>
      </c>
      <c r="D9" s="88" t="s">
        <v>162</v>
      </c>
      <c r="E9" s="7" t="s">
        <v>166</v>
      </c>
      <c r="F9" s="7" t="s">
        <v>160</v>
      </c>
      <c r="G9" s="7" t="s">
        <v>159</v>
      </c>
      <c r="H9" s="9"/>
    </row>
    <row r="11" spans="1:8" ht="15" customHeight="1" thickBot="1" x14ac:dyDescent="0.25"/>
    <row r="12" spans="1:8" ht="15" customHeight="1" x14ac:dyDescent="0.2">
      <c r="A12" s="197" t="s">
        <v>112</v>
      </c>
      <c r="B12" s="74" t="s">
        <v>109</v>
      </c>
    </row>
    <row r="13" spans="1:8" ht="15" customHeight="1" x14ac:dyDescent="0.2">
      <c r="A13" s="198"/>
      <c r="B13" s="46" t="s">
        <v>110</v>
      </c>
    </row>
    <row r="14" spans="1:8" ht="15" customHeight="1" thickBot="1" x14ac:dyDescent="0.25">
      <c r="A14" s="199"/>
      <c r="B14" s="47" t="s">
        <v>111</v>
      </c>
    </row>
    <row r="15" spans="1:8" ht="15" customHeight="1" thickBot="1" x14ac:dyDescent="0.25"/>
    <row r="16" spans="1:8" ht="15" customHeight="1" thickBot="1" x14ac:dyDescent="0.25">
      <c r="A16" s="194" t="s">
        <v>174</v>
      </c>
      <c r="B16" s="195"/>
      <c r="C16" s="196"/>
    </row>
    <row r="17" spans="1:3" ht="25.5" customHeight="1" x14ac:dyDescent="0.2">
      <c r="A17" s="83" t="s">
        <v>172</v>
      </c>
      <c r="B17" s="90" t="s">
        <v>187</v>
      </c>
      <c r="C17" s="91" t="s">
        <v>171</v>
      </c>
    </row>
    <row r="18" spans="1:3" ht="15" customHeight="1" x14ac:dyDescent="0.2">
      <c r="A18" s="82" t="s">
        <v>175</v>
      </c>
      <c r="B18" s="118">
        <v>7</v>
      </c>
      <c r="C18" s="118">
        <v>7</v>
      </c>
    </row>
    <row r="19" spans="1:3" ht="15" customHeight="1" x14ac:dyDescent="0.2">
      <c r="A19" s="82" t="s">
        <v>169</v>
      </c>
      <c r="B19" s="118">
        <v>1</v>
      </c>
      <c r="C19" s="118">
        <v>1</v>
      </c>
    </row>
    <row r="20" spans="1:3" ht="15" customHeight="1" x14ac:dyDescent="0.2">
      <c r="A20" s="89" t="s">
        <v>170</v>
      </c>
      <c r="B20" s="118">
        <v>1</v>
      </c>
      <c r="C20" s="118">
        <v>0</v>
      </c>
    </row>
    <row r="21" spans="1:3" ht="15" customHeight="1" x14ac:dyDescent="0.25">
      <c r="A21" s="45" t="s">
        <v>173</v>
      </c>
      <c r="B21" s="149">
        <v>9</v>
      </c>
      <c r="C21" s="99">
        <v>8</v>
      </c>
    </row>
  </sheetData>
  <mergeCells count="5">
    <mergeCell ref="A16:C16"/>
    <mergeCell ref="A12:A14"/>
    <mergeCell ref="A5:A6"/>
    <mergeCell ref="B5:B6"/>
    <mergeCell ref="C5: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71" zoomScaleNormal="71" workbookViewId="0">
      <selection activeCell="A2" sqref="A2"/>
    </sheetView>
  </sheetViews>
  <sheetFormatPr baseColWidth="10" defaultRowHeight="12.75" x14ac:dyDescent="0.2"/>
  <cols>
    <col min="1" max="1" width="23.5703125" style="51" customWidth="1"/>
    <col min="2" max="2" width="35.140625" style="49" customWidth="1"/>
    <col min="3" max="3" width="94.5703125" style="49" customWidth="1"/>
    <col min="4" max="4" width="36.7109375" style="50" customWidth="1"/>
    <col min="5" max="5" width="57.85546875" style="49" customWidth="1"/>
    <col min="6" max="16384" width="11.42578125" style="49"/>
  </cols>
  <sheetData>
    <row r="1" spans="1:7" ht="26.25" customHeight="1" thickBot="1" x14ac:dyDescent="0.25">
      <c r="A1" s="68" t="s">
        <v>156</v>
      </c>
      <c r="B1" s="67" t="s">
        <v>155</v>
      </c>
      <c r="C1" s="67" t="s">
        <v>154</v>
      </c>
      <c r="D1" s="66" t="s">
        <v>153</v>
      </c>
      <c r="E1" s="65" t="s">
        <v>152</v>
      </c>
    </row>
    <row r="2" spans="1:7" ht="288" customHeight="1" x14ac:dyDescent="0.2">
      <c r="A2" s="64" t="s">
        <v>151</v>
      </c>
      <c r="B2" s="63" t="s">
        <v>150</v>
      </c>
      <c r="C2" s="62" t="s">
        <v>149</v>
      </c>
      <c r="D2" s="100" t="s">
        <v>148</v>
      </c>
      <c r="E2" s="61"/>
    </row>
    <row r="3" spans="1:7" ht="156.75" customHeight="1" x14ac:dyDescent="0.2">
      <c r="A3" s="53" t="s">
        <v>147</v>
      </c>
      <c r="B3" s="60" t="s">
        <v>146</v>
      </c>
      <c r="C3" s="52" t="s">
        <v>145</v>
      </c>
      <c r="D3" s="101" t="s">
        <v>144</v>
      </c>
      <c r="E3" s="53"/>
    </row>
    <row r="4" spans="1:7" ht="249.75" customHeight="1" x14ac:dyDescent="0.2">
      <c r="A4" s="53" t="s">
        <v>143</v>
      </c>
      <c r="B4" s="60" t="s">
        <v>142</v>
      </c>
      <c r="C4" s="53" t="s">
        <v>141</v>
      </c>
      <c r="D4" s="112" t="s">
        <v>140</v>
      </c>
      <c r="E4" s="52" t="s">
        <v>139</v>
      </c>
    </row>
    <row r="5" spans="1:7" ht="122.25" customHeight="1" thickBot="1" x14ac:dyDescent="0.25">
      <c r="A5" s="53" t="s">
        <v>138</v>
      </c>
      <c r="B5" s="56" t="s">
        <v>137</v>
      </c>
      <c r="C5" s="53" t="s">
        <v>136</v>
      </c>
      <c r="D5" s="102" t="s">
        <v>135</v>
      </c>
      <c r="E5" s="53" t="s">
        <v>134</v>
      </c>
    </row>
    <row r="6" spans="1:7" s="57" customFormat="1" ht="177.75" customHeight="1" thickBot="1" x14ac:dyDescent="0.3">
      <c r="A6" s="53" t="s">
        <v>74</v>
      </c>
      <c r="B6" s="59" t="s">
        <v>133</v>
      </c>
      <c r="C6" s="53" t="s">
        <v>132</v>
      </c>
      <c r="D6" s="55" t="s">
        <v>131</v>
      </c>
      <c r="E6" s="52" t="s">
        <v>188</v>
      </c>
      <c r="F6" s="49"/>
      <c r="G6" s="58"/>
    </row>
    <row r="7" spans="1:7" ht="206.25" customHeight="1" x14ac:dyDescent="0.2">
      <c r="A7" s="53" t="s">
        <v>130</v>
      </c>
      <c r="B7" s="54" t="s">
        <v>129</v>
      </c>
      <c r="C7" s="52" t="s">
        <v>128</v>
      </c>
      <c r="D7" s="104" t="s">
        <v>127</v>
      </c>
      <c r="E7" s="103" t="s">
        <v>126</v>
      </c>
    </row>
    <row r="8" spans="1:7" ht="225.75" customHeight="1" x14ac:dyDescent="0.2">
      <c r="A8" s="53" t="s">
        <v>125</v>
      </c>
      <c r="B8" s="56" t="s">
        <v>124</v>
      </c>
      <c r="C8" s="103" t="s">
        <v>123</v>
      </c>
      <c r="D8" s="104" t="s">
        <v>122</v>
      </c>
      <c r="E8" s="52" t="s">
        <v>121</v>
      </c>
    </row>
    <row r="9" spans="1:7" ht="315.75" customHeight="1" x14ac:dyDescent="0.2">
      <c r="A9" s="53" t="s">
        <v>76</v>
      </c>
      <c r="B9" s="54" t="s">
        <v>120</v>
      </c>
      <c r="C9" s="53" t="s">
        <v>119</v>
      </c>
      <c r="D9" s="110" t="s">
        <v>118</v>
      </c>
      <c r="E9" s="52" t="s">
        <v>117</v>
      </c>
    </row>
    <row r="10" spans="1:7" ht="295.5" customHeight="1" x14ac:dyDescent="0.2">
      <c r="A10" s="53" t="s">
        <v>75</v>
      </c>
      <c r="B10" s="81" t="s">
        <v>168</v>
      </c>
      <c r="C10" s="53" t="s">
        <v>164</v>
      </c>
      <c r="D10" s="111" t="s">
        <v>165</v>
      </c>
      <c r="E10" s="52" t="s">
        <v>167</v>
      </c>
    </row>
    <row r="11" spans="1:7" ht="124.5" customHeight="1" x14ac:dyDescent="0.2">
      <c r="A11" s="53" t="s">
        <v>98</v>
      </c>
      <c r="B11" s="75"/>
      <c r="C11" s="53"/>
      <c r="D11" s="101" t="s">
        <v>190</v>
      </c>
      <c r="E11" s="103" t="s">
        <v>189</v>
      </c>
    </row>
    <row r="14" spans="1:7" ht="13.5" thickBot="1" x14ac:dyDescent="0.25"/>
    <row r="15" spans="1:7" x14ac:dyDescent="0.2">
      <c r="A15" s="204" t="s">
        <v>213</v>
      </c>
      <c r="B15" s="74" t="s">
        <v>109</v>
      </c>
    </row>
    <row r="16" spans="1:7" x14ac:dyDescent="0.2">
      <c r="A16" s="205"/>
      <c r="B16" s="46" t="s">
        <v>110</v>
      </c>
    </row>
    <row r="17" spans="1:4" ht="13.5" thickBot="1" x14ac:dyDescent="0.25">
      <c r="A17" s="206"/>
      <c r="B17" s="47" t="s">
        <v>111</v>
      </c>
    </row>
    <row r="18" spans="1:4" ht="13.5" thickBot="1" x14ac:dyDescent="0.25">
      <c r="A18" s="49"/>
    </row>
    <row r="19" spans="1:4" x14ac:dyDescent="0.2">
      <c r="A19" s="197" t="s">
        <v>214</v>
      </c>
      <c r="B19" s="105" t="s">
        <v>116</v>
      </c>
    </row>
    <row r="20" spans="1:4" ht="15" customHeight="1" x14ac:dyDescent="0.2">
      <c r="A20" s="198"/>
      <c r="B20" s="106" t="s">
        <v>115</v>
      </c>
    </row>
    <row r="21" spans="1:4" ht="15" customHeight="1" x14ac:dyDescent="0.2">
      <c r="A21" s="198"/>
      <c r="B21" s="107" t="s">
        <v>114</v>
      </c>
    </row>
    <row r="22" spans="1:4" ht="15" customHeight="1" x14ac:dyDescent="0.2">
      <c r="A22" s="198"/>
      <c r="B22" s="108" t="s">
        <v>113</v>
      </c>
    </row>
    <row r="23" spans="1:4" ht="15.75" customHeight="1" thickBot="1" x14ac:dyDescent="0.25">
      <c r="A23" s="207"/>
      <c r="B23" s="109" t="s">
        <v>163</v>
      </c>
    </row>
    <row r="24" spans="1:4" x14ac:dyDescent="0.2">
      <c r="A24" s="49"/>
    </row>
    <row r="25" spans="1:4" x14ac:dyDescent="0.2">
      <c r="A25" s="49"/>
    </row>
    <row r="26" spans="1:4" ht="13.5" thickBot="1" x14ac:dyDescent="0.25">
      <c r="A26" s="49"/>
    </row>
    <row r="27" spans="1:4" ht="15.75" customHeight="1" thickBot="1" x14ac:dyDescent="0.35">
      <c r="A27" s="213" t="s">
        <v>194</v>
      </c>
      <c r="B27" s="214"/>
      <c r="C27" s="214"/>
      <c r="D27" s="215"/>
    </row>
    <row r="28" spans="1:4" ht="40.5" customHeight="1" thickBot="1" x14ac:dyDescent="0.25">
      <c r="A28" s="117" t="s">
        <v>209</v>
      </c>
      <c r="B28" s="117" t="s">
        <v>192</v>
      </c>
      <c r="C28" s="116" t="s">
        <v>187</v>
      </c>
      <c r="D28" s="65" t="s">
        <v>199</v>
      </c>
    </row>
    <row r="29" spans="1:4" x14ac:dyDescent="0.2">
      <c r="A29" s="204" t="s">
        <v>191</v>
      </c>
      <c r="B29" s="130" t="s">
        <v>193</v>
      </c>
      <c r="C29" s="121">
        <v>1</v>
      </c>
      <c r="D29" s="122">
        <v>0</v>
      </c>
    </row>
    <row r="30" spans="1:4" x14ac:dyDescent="0.2">
      <c r="A30" s="205"/>
      <c r="B30" s="131" t="s">
        <v>195</v>
      </c>
      <c r="C30" s="118">
        <v>1</v>
      </c>
      <c r="D30" s="123">
        <v>1</v>
      </c>
    </row>
    <row r="31" spans="1:4" x14ac:dyDescent="0.2">
      <c r="A31" s="205"/>
      <c r="B31" s="131" t="s">
        <v>74</v>
      </c>
      <c r="C31" s="118">
        <v>3</v>
      </c>
      <c r="D31" s="123">
        <v>3</v>
      </c>
    </row>
    <row r="32" spans="1:4" ht="13.5" thickBot="1" x14ac:dyDescent="0.25">
      <c r="A32" s="206"/>
      <c r="B32" s="132" t="s">
        <v>196</v>
      </c>
      <c r="C32" s="97">
        <v>5</v>
      </c>
      <c r="D32" s="124">
        <v>4</v>
      </c>
    </row>
    <row r="33" spans="1:4" ht="15.75" x14ac:dyDescent="0.25">
      <c r="A33" s="191" t="s">
        <v>13</v>
      </c>
      <c r="B33" s="133" t="s">
        <v>197</v>
      </c>
      <c r="C33" s="120">
        <v>1</v>
      </c>
      <c r="D33" s="122">
        <v>0</v>
      </c>
    </row>
    <row r="34" spans="1:4" x14ac:dyDescent="0.2">
      <c r="A34" s="192"/>
      <c r="B34" s="134" t="s">
        <v>198</v>
      </c>
      <c r="C34" s="125">
        <v>1</v>
      </c>
      <c r="D34" s="123">
        <v>0</v>
      </c>
    </row>
    <row r="35" spans="1:4" x14ac:dyDescent="0.2">
      <c r="A35" s="192"/>
      <c r="B35" s="134" t="s">
        <v>200</v>
      </c>
      <c r="C35" s="125">
        <v>1</v>
      </c>
      <c r="D35" s="123">
        <v>0</v>
      </c>
    </row>
    <row r="36" spans="1:4" ht="26.25" thickBot="1" x14ac:dyDescent="0.25">
      <c r="A36" s="193"/>
      <c r="B36" s="135" t="s">
        <v>147</v>
      </c>
      <c r="C36" s="126">
        <v>1</v>
      </c>
      <c r="D36" s="124">
        <v>1</v>
      </c>
    </row>
    <row r="37" spans="1:4" ht="13.5" thickBot="1" x14ac:dyDescent="0.25">
      <c r="A37" s="127" t="s">
        <v>201</v>
      </c>
      <c r="B37" s="136" t="s">
        <v>202</v>
      </c>
      <c r="C37" s="128">
        <v>2</v>
      </c>
      <c r="D37" s="129">
        <v>2</v>
      </c>
    </row>
    <row r="38" spans="1:4" ht="13.5" thickBot="1" x14ac:dyDescent="0.25">
      <c r="A38" s="137" t="s">
        <v>203</v>
      </c>
      <c r="B38" s="138" t="s">
        <v>204</v>
      </c>
      <c r="C38" s="139">
        <v>3</v>
      </c>
      <c r="D38" s="140">
        <v>3</v>
      </c>
    </row>
    <row r="39" spans="1:4" x14ac:dyDescent="0.2">
      <c r="A39" s="208" t="s">
        <v>205</v>
      </c>
      <c r="B39" s="141" t="s">
        <v>206</v>
      </c>
      <c r="C39" s="143">
        <v>1</v>
      </c>
      <c r="D39" s="122">
        <v>0</v>
      </c>
    </row>
    <row r="40" spans="1:4" x14ac:dyDescent="0.2">
      <c r="A40" s="209"/>
      <c r="B40" s="119" t="s">
        <v>207</v>
      </c>
      <c r="C40" s="125">
        <v>1</v>
      </c>
      <c r="D40" s="123">
        <v>0</v>
      </c>
    </row>
    <row r="41" spans="1:4" ht="13.5" thickBot="1" x14ac:dyDescent="0.25">
      <c r="A41" s="210"/>
      <c r="B41" s="142" t="s">
        <v>208</v>
      </c>
      <c r="C41" s="126">
        <v>2</v>
      </c>
      <c r="D41" s="124">
        <v>2</v>
      </c>
    </row>
    <row r="42" spans="1:4" x14ac:dyDescent="0.2">
      <c r="A42" s="208" t="s">
        <v>210</v>
      </c>
      <c r="B42" s="141" t="s">
        <v>76</v>
      </c>
      <c r="C42" s="143">
        <v>1</v>
      </c>
      <c r="D42" s="122">
        <v>1</v>
      </c>
    </row>
    <row r="43" spans="1:4" ht="13.5" thickBot="1" x14ac:dyDescent="0.25">
      <c r="A43" s="210"/>
      <c r="B43" s="142" t="s">
        <v>75</v>
      </c>
      <c r="C43" s="126">
        <v>1</v>
      </c>
      <c r="D43" s="124">
        <v>1</v>
      </c>
    </row>
    <row r="44" spans="1:4" ht="13.5" thickBot="1" x14ac:dyDescent="0.25">
      <c r="A44" s="211" t="s">
        <v>211</v>
      </c>
      <c r="B44" s="212"/>
      <c r="C44" s="144">
        <f>SUM(C29:C43)</f>
        <v>25</v>
      </c>
      <c r="D44" s="145">
        <f>SUM(D29:D43)</f>
        <v>18</v>
      </c>
    </row>
  </sheetData>
  <mergeCells count="8">
    <mergeCell ref="A15:A17"/>
    <mergeCell ref="A19:A23"/>
    <mergeCell ref="A39:A41"/>
    <mergeCell ref="A42:A43"/>
    <mergeCell ref="A44:B44"/>
    <mergeCell ref="A27:D27"/>
    <mergeCell ref="A29:A32"/>
    <mergeCell ref="A33:A36"/>
  </mergeCells>
  <hyperlinks>
    <hyperlink ref="D9" r:id="rId1" display="http://nordic.cochrane.org/sites/nordic.cochrane.org/files/public/uploads/ResearchHighlights/Complaint-to-EMA-over-EMA.pdf                "/>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44"/>
  <sheetViews>
    <sheetView tabSelected="1" topLeftCell="A7" workbookViewId="0">
      <selection activeCell="H19" sqref="H19"/>
    </sheetView>
  </sheetViews>
  <sheetFormatPr baseColWidth="10" defaultRowHeight="15" x14ac:dyDescent="0.25"/>
  <cols>
    <col min="3" max="3" width="30" customWidth="1"/>
    <col min="8" max="8" width="16.5703125" bestFit="1" customWidth="1"/>
  </cols>
  <sheetData>
    <row r="3" spans="3:10" ht="15.75" thickBot="1" x14ac:dyDescent="0.3"/>
    <row r="4" spans="3:10" ht="15.75" thickBot="1" x14ac:dyDescent="0.3">
      <c r="C4" s="194" t="s">
        <v>176</v>
      </c>
      <c r="D4" s="195"/>
      <c r="E4" s="196"/>
    </row>
    <row r="5" spans="3:10" ht="38.25" x14ac:dyDescent="0.25">
      <c r="C5" s="147" t="s">
        <v>172</v>
      </c>
      <c r="D5" s="90" t="s">
        <v>187</v>
      </c>
      <c r="E5" s="92" t="s">
        <v>185</v>
      </c>
    </row>
    <row r="6" spans="3:10" x14ac:dyDescent="0.25">
      <c r="C6" s="169" t="s">
        <v>178</v>
      </c>
      <c r="D6" s="118">
        <v>8</v>
      </c>
      <c r="E6" s="148">
        <v>2</v>
      </c>
    </row>
    <row r="7" spans="3:10" ht="15.75" thickBot="1" x14ac:dyDescent="0.3">
      <c r="C7" s="169" t="s">
        <v>179</v>
      </c>
      <c r="D7" s="118">
        <v>4</v>
      </c>
      <c r="E7" s="148">
        <v>2</v>
      </c>
    </row>
    <row r="8" spans="3:10" ht="15.75" thickBot="1" x14ac:dyDescent="0.3">
      <c r="C8" s="170" t="s">
        <v>177</v>
      </c>
      <c r="D8" s="118">
        <v>1</v>
      </c>
      <c r="E8" s="148">
        <v>1</v>
      </c>
      <c r="H8" s="216" t="s">
        <v>227</v>
      </c>
      <c r="I8" s="217"/>
      <c r="J8" s="218"/>
    </row>
    <row r="9" spans="3:10" x14ac:dyDescent="0.25">
      <c r="C9" s="171" t="s">
        <v>180</v>
      </c>
      <c r="D9" s="118">
        <v>3</v>
      </c>
      <c r="E9" s="148">
        <v>2</v>
      </c>
      <c r="H9" s="177" t="s">
        <v>228</v>
      </c>
      <c r="I9" s="178" t="s">
        <v>229</v>
      </c>
      <c r="J9" s="179" t="s">
        <v>230</v>
      </c>
    </row>
    <row r="10" spans="3:10" x14ac:dyDescent="0.25">
      <c r="C10" s="171" t="s">
        <v>181</v>
      </c>
      <c r="D10" s="118">
        <v>1</v>
      </c>
      <c r="E10" s="148">
        <v>1</v>
      </c>
      <c r="H10" s="180" t="s">
        <v>231</v>
      </c>
      <c r="I10" s="181">
        <f>20+E24+25</f>
        <v>45</v>
      </c>
      <c r="J10" s="182">
        <v>36</v>
      </c>
    </row>
    <row r="11" spans="3:10" x14ac:dyDescent="0.25">
      <c r="C11" s="171" t="s">
        <v>184</v>
      </c>
      <c r="D11" s="118">
        <v>1</v>
      </c>
      <c r="E11" s="148">
        <v>1</v>
      </c>
      <c r="H11" s="183" t="s">
        <v>232</v>
      </c>
      <c r="I11" s="181">
        <v>43</v>
      </c>
      <c r="J11" s="182">
        <v>0</v>
      </c>
    </row>
    <row r="12" spans="3:10" x14ac:dyDescent="0.25">
      <c r="C12" s="171" t="s">
        <v>182</v>
      </c>
      <c r="D12" s="118">
        <v>1</v>
      </c>
      <c r="E12" s="148">
        <v>1</v>
      </c>
      <c r="H12" s="183" t="s">
        <v>233</v>
      </c>
      <c r="I12" s="181">
        <v>18</v>
      </c>
      <c r="J12" s="182">
        <v>6</v>
      </c>
    </row>
    <row r="13" spans="3:10" ht="60" x14ac:dyDescent="0.25">
      <c r="C13" s="171" t="s">
        <v>183</v>
      </c>
      <c r="D13" s="118">
        <v>1</v>
      </c>
      <c r="E13" s="148">
        <v>0</v>
      </c>
      <c r="H13" s="184" t="s">
        <v>234</v>
      </c>
      <c r="I13" s="181">
        <v>7</v>
      </c>
      <c r="J13" s="182">
        <v>4</v>
      </c>
    </row>
    <row r="14" spans="3:10" ht="16.5" thickBot="1" x14ac:dyDescent="0.3">
      <c r="C14" s="172" t="s">
        <v>224</v>
      </c>
      <c r="D14" s="97">
        <f>SUM(D6:D13)</f>
        <v>20</v>
      </c>
      <c r="E14" s="98">
        <f>SUM(E6:E13)</f>
        <v>10</v>
      </c>
      <c r="H14" s="185" t="s">
        <v>235</v>
      </c>
      <c r="I14" s="186">
        <v>3</v>
      </c>
      <c r="J14" s="187">
        <v>1</v>
      </c>
    </row>
    <row r="15" spans="3:10" ht="15.75" thickBot="1" x14ac:dyDescent="0.3">
      <c r="C15" s="194" t="s">
        <v>221</v>
      </c>
      <c r="D15" s="195"/>
      <c r="E15" s="196"/>
      <c r="H15" s="188" t="s">
        <v>211</v>
      </c>
      <c r="I15" s="189">
        <f>SUM(I10:I14)</f>
        <v>116</v>
      </c>
      <c r="J15" s="190">
        <f>SUM(J10:J14)</f>
        <v>47</v>
      </c>
    </row>
    <row r="16" spans="3:10" ht="38.25" x14ac:dyDescent="0.25">
      <c r="C16" s="147" t="s">
        <v>222</v>
      </c>
      <c r="D16" s="90" t="s">
        <v>187</v>
      </c>
      <c r="E16" s="92" t="s">
        <v>171</v>
      </c>
    </row>
    <row r="17" spans="3:5" x14ac:dyDescent="0.25">
      <c r="C17" s="169" t="s">
        <v>175</v>
      </c>
      <c r="D17" s="118">
        <v>7</v>
      </c>
      <c r="E17" s="148">
        <v>7</v>
      </c>
    </row>
    <row r="18" spans="3:5" x14ac:dyDescent="0.25">
      <c r="C18" s="169" t="s">
        <v>169</v>
      </c>
      <c r="D18" s="118">
        <v>1</v>
      </c>
      <c r="E18" s="148">
        <v>1</v>
      </c>
    </row>
    <row r="19" spans="3:5" x14ac:dyDescent="0.25">
      <c r="C19" s="170" t="s">
        <v>170</v>
      </c>
      <c r="D19" s="118">
        <v>1</v>
      </c>
      <c r="E19" s="148">
        <v>0</v>
      </c>
    </row>
    <row r="20" spans="3:5" ht="16.5" thickBot="1" x14ac:dyDescent="0.3">
      <c r="C20" s="173" t="s">
        <v>225</v>
      </c>
      <c r="D20" s="149">
        <v>9</v>
      </c>
      <c r="E20" s="158">
        <v>8</v>
      </c>
    </row>
    <row r="21" spans="3:5" ht="15.75" thickBot="1" x14ac:dyDescent="0.3">
      <c r="C21" s="219" t="s">
        <v>194</v>
      </c>
      <c r="D21" s="220"/>
      <c r="E21" s="221"/>
    </row>
    <row r="22" spans="3:5" ht="64.5" thickBot="1" x14ac:dyDescent="0.3">
      <c r="C22" s="154" t="s">
        <v>223</v>
      </c>
      <c r="D22" s="165" t="s">
        <v>187</v>
      </c>
      <c r="E22" s="151" t="s">
        <v>199</v>
      </c>
    </row>
    <row r="23" spans="3:5" ht="15.75" thickBot="1" x14ac:dyDescent="0.3">
      <c r="C23" s="222" t="s">
        <v>215</v>
      </c>
      <c r="D23" s="223"/>
      <c r="E23" s="224"/>
    </row>
    <row r="24" spans="3:5" x14ac:dyDescent="0.25">
      <c r="C24" s="166" t="s">
        <v>193</v>
      </c>
      <c r="D24" s="167">
        <v>1</v>
      </c>
      <c r="E24" s="168">
        <v>0</v>
      </c>
    </row>
    <row r="25" spans="3:5" x14ac:dyDescent="0.25">
      <c r="C25" s="155" t="s">
        <v>195</v>
      </c>
      <c r="D25" s="152">
        <v>1</v>
      </c>
      <c r="E25" s="123">
        <v>1</v>
      </c>
    </row>
    <row r="26" spans="3:5" x14ac:dyDescent="0.25">
      <c r="C26" s="155" t="s">
        <v>74</v>
      </c>
      <c r="D26" s="152">
        <v>3</v>
      </c>
      <c r="E26" s="123">
        <v>3</v>
      </c>
    </row>
    <row r="27" spans="3:5" ht="15.75" thickBot="1" x14ac:dyDescent="0.3">
      <c r="C27" s="156" t="s">
        <v>196</v>
      </c>
      <c r="D27" s="153">
        <v>5</v>
      </c>
      <c r="E27" s="124">
        <v>4</v>
      </c>
    </row>
    <row r="28" spans="3:5" ht="15.75" thickBot="1" x14ac:dyDescent="0.3">
      <c r="C28" s="222" t="s">
        <v>216</v>
      </c>
      <c r="D28" s="223"/>
      <c r="E28" s="224"/>
    </row>
    <row r="29" spans="3:5" x14ac:dyDescent="0.25">
      <c r="C29" s="159" t="s">
        <v>197</v>
      </c>
      <c r="D29" s="150">
        <v>1</v>
      </c>
      <c r="E29" s="122">
        <v>0</v>
      </c>
    </row>
    <row r="30" spans="3:5" x14ac:dyDescent="0.25">
      <c r="C30" s="160" t="s">
        <v>198</v>
      </c>
      <c r="D30" s="125">
        <v>1</v>
      </c>
      <c r="E30" s="123">
        <v>0</v>
      </c>
    </row>
    <row r="31" spans="3:5" x14ac:dyDescent="0.25">
      <c r="C31" s="160" t="s">
        <v>200</v>
      </c>
      <c r="D31" s="125">
        <v>1</v>
      </c>
      <c r="E31" s="123">
        <v>0</v>
      </c>
    </row>
    <row r="32" spans="3:5" ht="26.25" thickBot="1" x14ac:dyDescent="0.3">
      <c r="C32" s="161" t="s">
        <v>147</v>
      </c>
      <c r="D32" s="126">
        <v>1</v>
      </c>
      <c r="E32" s="124">
        <v>1</v>
      </c>
    </row>
    <row r="33" spans="3:5" ht="15.75" thickBot="1" x14ac:dyDescent="0.3">
      <c r="C33" s="225" t="s">
        <v>217</v>
      </c>
      <c r="D33" s="226"/>
      <c r="E33" s="227"/>
    </row>
    <row r="34" spans="3:5" ht="15.75" thickBot="1" x14ac:dyDescent="0.3">
      <c r="C34" s="162" t="s">
        <v>202</v>
      </c>
      <c r="D34" s="128">
        <v>2</v>
      </c>
      <c r="E34" s="129">
        <v>2</v>
      </c>
    </row>
    <row r="35" spans="3:5" ht="15.75" thickBot="1" x14ac:dyDescent="0.3">
      <c r="C35" s="225" t="s">
        <v>218</v>
      </c>
      <c r="D35" s="226"/>
      <c r="E35" s="227"/>
    </row>
    <row r="36" spans="3:5" ht="15.75" thickBot="1" x14ac:dyDescent="0.3">
      <c r="C36" s="174" t="s">
        <v>204</v>
      </c>
      <c r="D36" s="157">
        <v>3</v>
      </c>
      <c r="E36" s="146">
        <v>3</v>
      </c>
    </row>
    <row r="37" spans="3:5" ht="15.75" thickBot="1" x14ac:dyDescent="0.3">
      <c r="C37" s="219" t="s">
        <v>219</v>
      </c>
      <c r="D37" s="220"/>
      <c r="E37" s="221"/>
    </row>
    <row r="38" spans="3:5" x14ac:dyDescent="0.25">
      <c r="C38" s="175" t="s">
        <v>206</v>
      </c>
      <c r="D38" s="143">
        <v>1</v>
      </c>
      <c r="E38" s="122">
        <v>0</v>
      </c>
    </row>
    <row r="39" spans="3:5" x14ac:dyDescent="0.25">
      <c r="C39" s="160" t="s">
        <v>207</v>
      </c>
      <c r="D39" s="125">
        <v>1</v>
      </c>
      <c r="E39" s="123">
        <v>0</v>
      </c>
    </row>
    <row r="40" spans="3:5" ht="15.75" thickBot="1" x14ac:dyDescent="0.3">
      <c r="C40" s="176" t="s">
        <v>208</v>
      </c>
      <c r="D40" s="126">
        <v>2</v>
      </c>
      <c r="E40" s="124">
        <v>2</v>
      </c>
    </row>
    <row r="41" spans="3:5" ht="15.75" thickBot="1" x14ac:dyDescent="0.3">
      <c r="C41" s="219" t="s">
        <v>220</v>
      </c>
      <c r="D41" s="220"/>
      <c r="E41" s="221"/>
    </row>
    <row r="42" spans="3:5" x14ac:dyDescent="0.25">
      <c r="C42" s="175" t="s">
        <v>76</v>
      </c>
      <c r="D42" s="143">
        <v>1</v>
      </c>
      <c r="E42" s="122">
        <v>1</v>
      </c>
    </row>
    <row r="43" spans="3:5" ht="15.75" thickBot="1" x14ac:dyDescent="0.3">
      <c r="C43" s="163" t="s">
        <v>75</v>
      </c>
      <c r="D43" s="126">
        <v>1</v>
      </c>
      <c r="E43" s="124">
        <v>1</v>
      </c>
    </row>
    <row r="44" spans="3:5" ht="15.75" thickBot="1" x14ac:dyDescent="0.3">
      <c r="C44" s="164" t="s">
        <v>226</v>
      </c>
      <c r="D44" s="144">
        <f>SUM(D24:D43)</f>
        <v>25</v>
      </c>
      <c r="E44" s="145">
        <f>SUM(E24:E43)</f>
        <v>18</v>
      </c>
    </row>
  </sheetData>
  <mergeCells count="10">
    <mergeCell ref="H8:J8"/>
    <mergeCell ref="C41:E41"/>
    <mergeCell ref="C21:E21"/>
    <mergeCell ref="C4:E4"/>
    <mergeCell ref="C15:E15"/>
    <mergeCell ref="C23:E23"/>
    <mergeCell ref="C28:E28"/>
    <mergeCell ref="C33:E33"/>
    <mergeCell ref="C35:E35"/>
    <mergeCell ref="C37:E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OMS Y B&amp;GF</vt:lpstr>
      <vt:lpstr>Eventos Adversos</vt:lpstr>
      <vt:lpstr>Pronunciamientos a las vacunas</vt:lpstr>
      <vt:lpstr>Control total docs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Ivan_R</dc:creator>
  <cp:lastModifiedBy>Helianthus</cp:lastModifiedBy>
  <dcterms:created xsi:type="dcterms:W3CDTF">2017-05-17T02:47:59Z</dcterms:created>
  <dcterms:modified xsi:type="dcterms:W3CDTF">2017-09-21T03:40:16Z</dcterms:modified>
</cp:coreProperties>
</file>