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livejaverianaedu.sharepoint.com/sites/TESIS-ALETA/Documentos compartidos/Actividades/"/>
    </mc:Choice>
  </mc:AlternateContent>
  <xr:revisionPtr revIDLastSave="1384" documentId="8_{3B907F9D-AD44-4AB4-9232-97A024DB6C39}" xr6:coauthVersionLast="47" xr6:coauthVersionMax="47" xr10:uidLastSave="{6CB57B53-05B0-4C25-8299-6C48F581ED9E}"/>
  <bookViews>
    <workbookView xWindow="-108" yWindow="-108" windowWidth="23256" windowHeight="13176" activeTab="4" xr2:uid="{29C0F0F6-15CB-432C-8725-C9AA9B8C66DE}"/>
  </bookViews>
  <sheets>
    <sheet name="Criterios" sheetId="1" r:id="rId1"/>
    <sheet name="Respuestas Expertos" sheetId="6" r:id="rId2"/>
    <sheet name="Lista Actividades" sheetId="2" r:id="rId3"/>
    <sheet name="Definición Criterio" sheetId="3" r:id="rId4"/>
    <sheet name="Descripcion Actividades" sheetId="5" r:id="rId5"/>
  </sheets>
  <definedNames>
    <definedName name="_xlnm._FilterDatabase" localSheetId="3" hidden="1">'Definición Criterio'!$B$2:$D$2</definedName>
    <definedName name="_xlnm._FilterDatabase" localSheetId="4" hidden="1">'Descripcion Actividades'!$A$1:$B$1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 l="1"/>
  <c r="D32" i="1"/>
  <c r="D13" i="1"/>
  <c r="D14" i="1"/>
  <c r="D15" i="1"/>
  <c r="D16" i="1"/>
  <c r="D17" i="1"/>
  <c r="D18" i="1"/>
  <c r="D19" i="1"/>
  <c r="D20" i="1"/>
  <c r="D21" i="1"/>
  <c r="D22" i="1"/>
  <c r="D23" i="1"/>
  <c r="D24" i="1"/>
  <c r="D25" i="1"/>
  <c r="D27" i="1"/>
  <c r="D28" i="1"/>
  <c r="D29" i="1"/>
  <c r="D30" i="1"/>
  <c r="D31" i="1"/>
  <c r="D33" i="1"/>
  <c r="D35" i="1"/>
  <c r="D36" i="1"/>
  <c r="D38" i="1"/>
  <c r="D39" i="1"/>
  <c r="D40" i="1"/>
  <c r="D41" i="1"/>
  <c r="D43" i="1"/>
  <c r="G7" i="6"/>
  <c r="D9" i="1" l="1"/>
  <c r="I4" i="1"/>
  <c r="H4" i="1" s="1"/>
  <c r="G4" i="1" s="1"/>
  <c r="F4" i="1" s="1"/>
  <c r="E4" i="1" s="1"/>
  <c r="G3" i="6"/>
  <c r="G16" i="6"/>
  <c r="G17" i="6"/>
  <c r="G6" i="6"/>
  <c r="G40" i="6"/>
  <c r="G18" i="6"/>
  <c r="G19" i="6"/>
  <c r="G24" i="6"/>
  <c r="G38" i="6"/>
  <c r="G41" i="6"/>
  <c r="G34" i="6"/>
  <c r="G25" i="6"/>
  <c r="G31" i="6"/>
  <c r="G11" i="6"/>
  <c r="G32" i="6"/>
  <c r="G8" i="6"/>
  <c r="G12" i="6"/>
  <c r="G9" i="6"/>
  <c r="G26" i="6"/>
  <c r="G4" i="6"/>
  <c r="G27" i="6"/>
  <c r="G20" i="6"/>
  <c r="G35" i="6"/>
  <c r="G10" i="6"/>
  <c r="G33" i="6"/>
  <c r="G28" i="6"/>
  <c r="G39" i="6"/>
  <c r="G13" i="6"/>
  <c r="G14" i="6"/>
  <c r="G5" i="6"/>
  <c r="G29" i="6"/>
  <c r="G21" i="6"/>
  <c r="G15" i="6"/>
  <c r="G22" i="6"/>
  <c r="G30" i="6"/>
  <c r="G23" i="6"/>
  <c r="G36" i="6"/>
  <c r="G37" i="6"/>
  <c r="J9" i="1"/>
  <c r="K9" i="1" s="1"/>
  <c r="J8" i="1" l="1"/>
  <c r="K8" i="1" s="1"/>
  <c r="K4" i="1"/>
  <c r="J44" i="1"/>
  <c r="K44" i="1" s="1"/>
  <c r="J6" i="1" l="1"/>
  <c r="K6" i="1" s="1"/>
  <c r="J7" i="1"/>
  <c r="K7" i="1" s="1"/>
  <c r="J10" i="1"/>
  <c r="K10" i="1" s="1"/>
  <c r="J14" i="1"/>
  <c r="K14" i="1" s="1"/>
  <c r="J11" i="1"/>
  <c r="K11" i="1" s="1"/>
  <c r="J13" i="1"/>
  <c r="K13" i="1" s="1"/>
  <c r="J12" i="1"/>
  <c r="K12" i="1" s="1"/>
  <c r="J15" i="1"/>
  <c r="K15" i="1" s="1"/>
  <c r="J19" i="1"/>
  <c r="K19" i="1" s="1"/>
  <c r="J16" i="1"/>
  <c r="K16" i="1" s="1"/>
  <c r="J18" i="1"/>
  <c r="K18" i="1" s="1"/>
  <c r="J22" i="1"/>
  <c r="K22" i="1" s="1"/>
  <c r="J17" i="1"/>
  <c r="K17" i="1" s="1"/>
  <c r="J21" i="1"/>
  <c r="K21" i="1" s="1"/>
  <c r="J20" i="1"/>
  <c r="K20" i="1" s="1"/>
  <c r="J24" i="1"/>
  <c r="K24" i="1" s="1"/>
  <c r="J23" i="1"/>
  <c r="K23" i="1" s="1"/>
  <c r="J25" i="1"/>
  <c r="K25" i="1" s="1"/>
  <c r="J26" i="1"/>
  <c r="K26" i="1" s="1"/>
  <c r="J32" i="1"/>
  <c r="K32" i="1" s="1"/>
  <c r="J27" i="1"/>
  <c r="K27" i="1" s="1"/>
  <c r="J30" i="1"/>
  <c r="K30" i="1" s="1"/>
  <c r="J31" i="1"/>
  <c r="K31" i="1" s="1"/>
  <c r="J29" i="1"/>
  <c r="K29" i="1" s="1"/>
  <c r="J28" i="1"/>
  <c r="K28" i="1" s="1"/>
  <c r="J34" i="1"/>
  <c r="K34" i="1" s="1"/>
  <c r="J35" i="1"/>
  <c r="K35" i="1" s="1"/>
  <c r="J33" i="1"/>
  <c r="K33" i="1" s="1"/>
  <c r="J38" i="1"/>
  <c r="K38" i="1" s="1"/>
  <c r="J36" i="1"/>
  <c r="K36" i="1" s="1"/>
  <c r="J37" i="1"/>
  <c r="K37" i="1" s="1"/>
  <c r="J39" i="1"/>
  <c r="K39" i="1" s="1"/>
  <c r="J41" i="1"/>
  <c r="K41" i="1" s="1"/>
  <c r="J42" i="1"/>
  <c r="K42" i="1" s="1"/>
  <c r="J40" i="1"/>
  <c r="K40" i="1" s="1"/>
  <c r="J43" i="1"/>
  <c r="K43" i="1" s="1"/>
  <c r="D6" i="1" l="1"/>
  <c r="D7" i="1"/>
  <c r="D10" i="1"/>
  <c r="D12" i="1"/>
</calcChain>
</file>

<file path=xl/sharedStrings.xml><?xml version="1.0" encoding="utf-8"?>
<sst xmlns="http://schemas.openxmlformats.org/spreadsheetml/2006/main" count="295" uniqueCount="160">
  <si>
    <t>Descripcion</t>
  </si>
  <si>
    <t>Como personalizarlo</t>
  </si>
  <si>
    <t>Como demostrar emociones</t>
  </si>
  <si>
    <t>Actividades/criterios</t>
  </si>
  <si>
    <t>Aprovecha Capacidades de Pepper</t>
  </si>
  <si>
    <t>Viabilidad Tecnica (Factibilidad)</t>
  </si>
  <si>
    <t>Oportunidades de Personalizacion</t>
  </si>
  <si>
    <t>Oportunidades para expresion de emociones</t>
  </si>
  <si>
    <t>Verificacion (se puede determinar cuando se termino la tarea) y retroalimentacion hacia el perfil</t>
  </si>
  <si>
    <t>Aporte al bienestar emocional</t>
  </si>
  <si>
    <t>Total</t>
  </si>
  <si>
    <t>Según gusto de cuentos,  con retroalimentacion</t>
  </si>
  <si>
    <t>Con el cuento</t>
  </si>
  <si>
    <t>según gustos, preguntar si gusto al final</t>
  </si>
  <si>
    <t>Bailando</t>
  </si>
  <si>
    <t>Dificultad, imágenes, poner fotos del perfil</t>
  </si>
  <si>
    <t>Tipo de actividad y gustos (asumiendo google)</t>
  </si>
  <si>
    <t>Sale de perfil y según emocion</t>
  </si>
  <si>
    <t>Genero</t>
  </si>
  <si>
    <t>Dificultad, gustos</t>
  </si>
  <si>
    <t>Juegos numericos</t>
  </si>
  <si>
    <t>Gustos,dificultad</t>
  </si>
  <si>
    <t>Tema, dificultad</t>
  </si>
  <si>
    <t>Dificultad y tiempo</t>
  </si>
  <si>
    <t>Tema y dificultad</t>
  </si>
  <si>
    <t>Dificultad</t>
  </si>
  <si>
    <t>-</t>
  </si>
  <si>
    <t>Bajar velocidad de cancion</t>
  </si>
  <si>
    <t>Imágenes e info del perfil</t>
  </si>
  <si>
    <t>Historia de la vida (Dr Paola Garcia equis de)</t>
  </si>
  <si>
    <t>Por el contexto del perfil</t>
  </si>
  <si>
    <t>según gustos</t>
  </si>
  <si>
    <t>Según interes</t>
  </si>
  <si>
    <t>Imágenes del perfil</t>
  </si>
  <si>
    <t>Tema de dibujos</t>
  </si>
  <si>
    <t>Personalizacion: tipo de tejido</t>
  </si>
  <si>
    <t>Emociones: ponerse feliz al final</t>
  </si>
  <si>
    <t>Tejer / bordado con hilo</t>
  </si>
  <si>
    <t>Gustos</t>
  </si>
  <si>
    <t>Tema y retroalim</t>
  </si>
  <si>
    <t xml:space="preserve">Actividades de rutina </t>
  </si>
  <si>
    <t>Formas y dibujos en tangram</t>
  </si>
  <si>
    <t>ACTIVIDADES</t>
  </si>
  <si>
    <t>Terapia basada en Arte </t>
  </si>
  <si>
    <t>Sesiones de cuentería </t>
  </si>
  <si>
    <t>Conversaciones generales </t>
  </si>
  <si>
    <t>Sesiones de Canto o musicales </t>
  </si>
  <si>
    <t>Actividades de Montessori </t>
  </si>
  <si>
    <t>Danzas aeróbicas </t>
  </si>
  <si>
    <t>Videos basados en intereses</t>
  </si>
  <si>
    <t>Actividades con instrumentos musicales </t>
  </si>
  <si>
    <t>Bingo </t>
  </si>
  <si>
    <t>Adivina Quien</t>
  </si>
  <si>
    <t>Ordenar Canciones </t>
  </si>
  <si>
    <t>Describir momentos a partir de canciones o fotos familiares </t>
  </si>
  <si>
    <t>Jugar a las adivinanzas</t>
  </si>
  <si>
    <t>Hacer crucigramas</t>
  </si>
  <si>
    <t>Sudoku</t>
  </si>
  <si>
    <t>Jugar solitario</t>
  </si>
  <si>
    <t>Juego de memoria (Memorama)</t>
  </si>
  <si>
    <t>Lectura de noticias y actualidad</t>
  </si>
  <si>
    <t>Unir puntos numerados para completar un dibujo</t>
  </si>
  <si>
    <t>Adivinar nombre de canciones</t>
  </si>
  <si>
    <t>Escuchar música (Canción de matrimonio, canciones que escuchó en su juventud, canción favorita)</t>
  </si>
  <si>
    <t>Describir alguna imagen</t>
  </si>
  <si>
    <t>Buscar objetos en imágenes</t>
  </si>
  <si>
    <t>Ver videos de la familia</t>
  </si>
  <si>
    <t>Rompecabezas</t>
  </si>
  <si>
    <t>Lectura de libros favoritos</t>
  </si>
  <si>
    <t>Ejercicios de clasificación de palabra</t>
  </si>
  <si>
    <t>Actividades de atencion (series numericas concretas, meses del año)</t>
  </si>
  <si>
    <t>Actividad de orientacion</t>
  </si>
  <si>
    <t>https://fiapam.org/wp-content/uploads/2012/10/Volveraempezar.pdf</t>
  </si>
  <si>
    <t>Denominación visuo-verbal (objetos, partes de objetos, partes del cuerpo humano, imágenes, emociones de pepper).</t>
  </si>
  <si>
    <t>Arbol genealogico</t>
  </si>
  <si>
    <t>Tender la cama(?)</t>
  </si>
  <si>
    <t>Entrenamiento autogeno</t>
  </si>
  <si>
    <t>Relajacion Progresiva de Jacobson</t>
  </si>
  <si>
    <t>Buscar diferencias entre dos imágenes</t>
  </si>
  <si>
    <t>Pintar y/o dibujar</t>
  </si>
  <si>
    <t>Atención a sucesos (ejemplo la actividad del osciloscopio y los conejos)</t>
  </si>
  <si>
    <t>Palabra por imagen (El viejito dice alguna palabra que se le viene a la mente después del estimulo)</t>
  </si>
  <si>
    <t>Charadas</t>
  </si>
  <si>
    <t>Crucigrama musical</t>
  </si>
  <si>
    <t>Criterio</t>
  </si>
  <si>
    <t>Definición</t>
  </si>
  <si>
    <t>Valor</t>
  </si>
  <si>
    <t>Cumple con toda la funcionalidad de Pepper (Voz, movimiento, Tablet, parlantes) 4/4</t>
  </si>
  <si>
    <t>Cumple con casi toda la funcionalidad de Pepper (Voz, movimiento, Tablet, parlantes) 3/4</t>
  </si>
  <si>
    <t>Cumple con la mitad de la funcionalidad de Pepper (Voz, movimiento, Tablet, parlantes) 2/4</t>
  </si>
  <si>
    <t>Cumple con una de las funcionalidades de Pepper (Voz, movimiento, Tablet, parlantes) 1/4</t>
  </si>
  <si>
    <t>Es fácil de implementar y ya está desarrollado</t>
  </si>
  <si>
    <t>Es fácil de implementar y ya está desarrollado parcialmente</t>
  </si>
  <si>
    <t>Es fácil de implementar y no está desarrollado</t>
  </si>
  <si>
    <t>No es tan fácil de implementar y está desarrollado</t>
  </si>
  <si>
    <t>Es difícil de implementar</t>
  </si>
  <si>
    <t>Es dificil de implementar y no está desarrollado</t>
  </si>
  <si>
    <t>Toda la actividad es basada en el perfil (perfil historico de la persona, dificultad, gusto)</t>
  </si>
  <si>
    <t>La mayoría de la actividad es basada en el perfil (dificultad, gusto), que tenga al menos dos componentes del perfil</t>
  </si>
  <si>
    <t>Tiene algo basado en el perfil ( perfil historico ó dificultad ó gusto) y puede tener retroalimentación</t>
  </si>
  <si>
    <t>Tiene algo basado en el perfil ( perfil historico ó dificultad ó gusto)</t>
  </si>
  <si>
    <t xml:space="preserve">En ninguna etapa de la actividad se tiene en cuenta el perfil de usuario o sus gustos </t>
  </si>
  <si>
    <t>La actividad no tiene sentido si pepper no expresa emociones en relacion a la interaccion</t>
  </si>
  <si>
    <t>La actividad no tiene sentido si pepper no expresa emociones pero estas no parten de la interaccion con el usuario</t>
  </si>
  <si>
    <t>La actividad involucra eventualmente la demostracion de las emociones basicas</t>
  </si>
  <si>
    <t>La actividad involucra retroalimentacion o aceptacion de alguna accion del usuario demostrando felicidad</t>
  </si>
  <si>
    <t>No se tiene en cuenta</t>
  </si>
  <si>
    <t>Cumple con ambas</t>
  </si>
  <si>
    <t>Se puede determinar cuando termino la tarea</t>
  </si>
  <si>
    <t>Ninguna</t>
  </si>
  <si>
    <t>Actividad</t>
  </si>
  <si>
    <t>De 0(Nada) a 5 (Maximo) en su opinion profesional, ¿Cuánto cree que la actividad beneficie emocionalmente al usuario?</t>
  </si>
  <si>
    <t xml:space="preserve">Pepper narra los cuentos y a medida que va transcurriendo el cuento cambia de imágenes en la tablet, va realizando acciones en contexto del cuento (Actuando como algunos personajes), por lo que expresa emociones tanto de tipo lumínico como de lenguaje corporal. Los cuentos deben ser preparados por los desarrolladores previamente. </t>
  </si>
  <si>
    <t>El usuario decide si quiere escuchar la canción o si quiere cantar. Pepper colocaría canciones de tipo Karaoke, en las que la letra se mostraría en la tablet, la canción sonaría en sus parlantes y Pepper bailaría. Además, Pepper podría recomendarle canciones a partir de sus gustos.</t>
  </si>
  <si>
    <t>Se mostrarían unas cartas en la Tablet, y el usuario debe ir seleccionando de a pares de cartas, hasta encontrar los pares. Un par de cartas se define como dos cartas identicas. Pepper le daría ánimo al usuario mientras este está desarrollando la actividad.</t>
  </si>
  <si>
    <t>Pepper señala en su cuerpo o muestra en la tablet objetos, partes del cuerpo humano, imágenes, emociones, etc. Y el usuario debe decir el nombre del objeto que Pepper está señalando o mostrando.</t>
  </si>
  <si>
    <t>Pepper coloca música utilizando su empátia, para relajar o ayudar al usuario emocionalmente, dependiendo el estado de ánimo este puede escoger canciones cercanas al usuario (canción de matrimonio, canción favorita, canciones de su juventud, etc). Las canciones van a ir variando a medida que el usuario cambia sus emociones.</t>
  </si>
  <si>
    <t xml:space="preserve">Pepper reproduce un pedazo de alguna canción conocida para el usuario, y posterior a esto le pregunta que cancion es. El robot espera a que la persona diga de manera hablada la respuesta. Pepper pude dar pistas en la tablet, como colocar la imagén de algún momento de la vida donde el escuchó esa canción (Foto del Concierto, foto de algún momento especial en el que la escuchó, foto del autor, Primera letra de la canción, etc.). </t>
  </si>
  <si>
    <t>Pepper coloca actividades fáciles con números, como gotas que tienen sumas de un dígito ( se muestra en la tablet), estas van cayendo muy lento y no deben tocar el piso. O actividades como ordenar una suseción de números de mayor a menor o menor a mayor. O realizar una cuenta regresiva. Pepper anima todo el tiempo, y felicita cuando el usuario lo hace bien.</t>
  </si>
  <si>
    <t>En esta actividad, el robot Pepper coloca series numericas o patrones en los que hay elementos en desorden, el usuario debe buscar ese elemento que no está en su lugar y ordenarlo. EJ: El robot muestra esta serie de meses del año: Abril, Mayo, Julio, Junio. Y el usuario debe ordenarlo de tal forma que quede así:  Abril, Mayo, Junio, Julio.</t>
  </si>
  <si>
    <t>La actividad consiste en un crucigrama donde las palabras a encontrar son los titulos de algunas de las canciones preferidas del usuario. Si el usuario solicita una pista para encontrar una palabra, el robot pepper reproducira una parte de la cancion.</t>
  </si>
  <si>
    <t>La actividad corresponde al conocido juego de charadas, donde el robot hara mimicas de conceptos simples conocidos por el usuario. Estos conceptos pueden ser verbos, emociones, entre otros.</t>
  </si>
  <si>
    <t>Similar a las charadas, pero en este caso el robot hara un pregunta o una adivinanza y esperara a la respuesta del usuario. Las adivinanzas tendran un nivel varaible de dificultad según las habilidades del usuario</t>
  </si>
  <si>
    <t>La actividad consiste en mostrar un crucigrama normal al usuario en la tablet del robot. El usuario podra solicitar la lectura en voz alta de una pista en especifico.</t>
  </si>
  <si>
    <t xml:space="preserve">Durante el ejericio, el robot le mostrara al usuario un grupo de palabras, entre las cuales habra una que no tiene relacion con las demas. El usuario debera identificar cual palabra no corresponde y decirsela al robot. La cantidad de palabras presentadas variaran segun el nivel de dificultad y ademas estaran relacionadas con conceptos familiares al usuario. </t>
  </si>
  <si>
    <t xml:space="preserve">Se presentaran dos imágenes levemente diferentes una de la otra en la tablet del robot. La tarea del usuario sera identificar estas diferencias. </t>
  </si>
  <si>
    <t>El robot pepper le mostrara al usuario videos relacionados con sus interes.</t>
  </si>
  <si>
    <t>El robot le mostrara al usuario en su tablet un juego de sudoku y le ayudara al usuario a realizarlo. La dificultad del sudoku al igual que sus dimensiones variaran según las necesidad y/o capacidades del usuario.</t>
  </si>
  <si>
    <t>Pepper mostrara en su tablet el juego de solitario y animara al usuario para completarlo. La dificultad del juego ira variando de acuerdo a las capacidades del usuario.</t>
  </si>
  <si>
    <t>Pepper dirigirá un juego de baloto donde estara presente el usuario y sus familiares. Se presentaran diferentes modalidades de juego</t>
  </si>
  <si>
    <t>Pepper se encargara de guiar al usuario para tensar y relajar distintos grupos musculares. Esto con el fin de bajar los niveles de ansiedad</t>
  </si>
  <si>
    <t>Pepper debe actuar como un entrenador de baile por lo que debe dirigir ciertos movimientos para que sean seguidos por el usuario</t>
  </si>
  <si>
    <t>Pepper va a mostrar diferentes imágenes de momentos especificos de su vida y el usuario debe ordenarlas en una linea del tiempo utilizando la tablet.</t>
  </si>
  <si>
    <t>Historia de la vida</t>
  </si>
  <si>
    <t>Pepper mostrará en su tablet un rompecabezas realizado a partir de alguna imagen de su familia o de otro interes</t>
  </si>
  <si>
    <t xml:space="preserve">Pepper muestra las fotos o canciones que podrían tener una conexión especial en el usuario y fomentara la conversacion sobre sus recuerdos y sentimientos. </t>
  </si>
  <si>
    <t>Pepper empieza a describir un personaje y va mostrando esa información en la tablet. El usuario debe decir el nombre. Los personajes seran conocidos, familiares o famosos.</t>
  </si>
  <si>
    <t>Conversaciones general sobre temas de interes para el usuario. El robot estaria en la capacidad de mantener una conversacion leve</t>
  </si>
  <si>
    <t xml:space="preserve">El robot le presentara una imagen al usuario y este debera describirla y en caso de que aplique, hablara sobre el dia que se tomo esa foto. </t>
  </si>
  <si>
    <t>Pepper mostrara unos puntos en la tablet para que el usuario los siga con su mano y de esta manera, se forme una imagen</t>
  </si>
  <si>
    <t>El robot va a mostrar un video con tejidos y dara instrucciones sobre el mismo</t>
  </si>
  <si>
    <t>Pepper muestra una imagen en su tablet y va preguntando objetos que se encuentran escondidos en la imagen para que sean señalados por el usuario</t>
  </si>
  <si>
    <t>Pepper realizara una lectura de noticias de actualidad o de interes para el usuario</t>
  </si>
  <si>
    <t>Se le muestran  al usuario las fotos de sus familiares y a medida que el usuario identifica quien es la persona y su relacion con el se vá generando el árbol genealógico</t>
  </si>
  <si>
    <t>El robot le reproducirá una canción del gusto personal del usuario, la cual estará dividida en diferentes secciones, según la dificultad, tendrá que ordenar las porciones de la cancion en orden.</t>
  </si>
  <si>
    <t>El robot escogerá un libro de acuerdo al gusto del usuario y realizará una lectura del mismo según el tiempo que desee el usuario</t>
  </si>
  <si>
    <t>Realizar preguntas simples y generales de estimulación cognitiva y espacial para el usuario  Por ejemplo: ¿Qué dia es hoy?</t>
  </si>
  <si>
    <t>Casi meditacion guidada dirigida por el robot, incluyendo movimientos y respiración</t>
  </si>
  <si>
    <t>Preguntar, recomendar, y mostrar las actividades que debe realizar el usuario en su día a día. Por ejemplo sugerirle al usuario que tienda su cama en caso de que no este tendida</t>
  </si>
  <si>
    <t>El robot se presentará como un guia musical para musico terapia, en el que le dirá qué hacer según el instrumento</t>
  </si>
  <si>
    <t>El usuario podrá pintar de color una silueta que estará en la tableta del robot</t>
  </si>
  <si>
    <t>Se le brindará al usuario en la pantalla de la tablet del robot pepper las figuras básicas de tangram y deberán juntarlas para hacer un dibujo que les aparecerá en la pantalla</t>
  </si>
  <si>
    <t>Promedio</t>
  </si>
  <si>
    <t>Juegos de memoria</t>
  </si>
  <si>
    <t>durante conversaciones</t>
  </si>
  <si>
    <t>Experto 1</t>
  </si>
  <si>
    <t>Experto 2</t>
  </si>
  <si>
    <t>Experto 3</t>
  </si>
  <si>
    <t>Experto 4</t>
  </si>
  <si>
    <t>Experto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</si>
</sst>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1"/>
      <name val="Calibri"/>
      <family val="2"/>
    </font>
    <font>
      <u/>
      <sz val="11"/>
      <color theme="10"/>
      <name val="Calibri"/>
      <family val="2"/>
      <scheme val="minor"/>
    </font>
    <font>
      <sz val="11"/>
      <name val="Calibri"/>
      <family val="2"/>
      <scheme val="minor"/>
    </font>
    <font>
      <sz val="11"/>
      <color rgb="FF000000"/>
      <name val="Calibri"/>
      <family val="2"/>
      <scheme val="minor"/>
    </font>
    <font>
      <b/>
      <sz val="11"/>
      <color theme="0"/>
      <name val="Calibri"/>
      <family val="2"/>
      <scheme val="minor"/>
    </font>
  </fonts>
  <fills count="3">
    <fill>
      <patternFill patternType="none"/>
    </fill>
    <fill>
      <patternFill patternType="gray125"/>
    </fill>
    <fill>
      <patternFill patternType="solid">
        <fgColor theme="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rgb="FF000000"/>
      </bottom>
      <diagonal/>
    </border>
    <border>
      <left style="thin">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rgb="FF000000"/>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medium">
        <color rgb="FF000000"/>
      </bottom>
      <diagonal/>
    </border>
    <border>
      <left/>
      <right/>
      <top style="medium">
        <color rgb="FF000000"/>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style="thin">
        <color auto="1"/>
      </left>
      <right/>
      <top style="medium">
        <color auto="1"/>
      </top>
      <bottom style="thin">
        <color auto="1"/>
      </bottom>
      <diagonal/>
    </border>
    <border>
      <left/>
      <right/>
      <top style="thin">
        <color rgb="FF000000"/>
      </top>
      <bottom style="thin">
        <color rgb="FF000000"/>
      </bottom>
      <diagonal/>
    </border>
    <border>
      <left/>
      <right/>
      <top style="thin">
        <color rgb="FF000000"/>
      </top>
      <bottom/>
      <diagonal/>
    </border>
    <border>
      <left/>
      <right/>
      <top/>
      <bottom style="medium">
        <color rgb="FF000000"/>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49" fontId="0" fillId="0" borderId="0" xfId="0" applyNumberFormat="1"/>
    <xf numFmtId="49" fontId="0" fillId="0" borderId="0" xfId="0" applyNumberFormat="1" applyFont="1" applyAlignment="1">
      <alignment vertical="center"/>
    </xf>
    <xf numFmtId="0" fontId="0" fillId="0" borderId="0" xfId="0" applyBorder="1"/>
    <xf numFmtId="0" fontId="3" fillId="0" borderId="0" xfId="1"/>
    <xf numFmtId="0" fontId="0" fillId="0" borderId="0" xfId="0" applyAlignment="1">
      <alignment wrapText="1"/>
    </xf>
    <xf numFmtId="49" fontId="0" fillId="0" borderId="0" xfId="0" applyNumberFormat="1" applyFont="1" applyAlignment="1">
      <alignment vertical="center" wrapText="1"/>
    </xf>
    <xf numFmtId="0" fontId="0" fillId="0" borderId="0" xfId="0" applyAlignment="1">
      <alignment horizontal="center" vertical="center"/>
    </xf>
    <xf numFmtId="0" fontId="1" fillId="0" borderId="0" xfId="0"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wrapText="1"/>
    </xf>
    <xf numFmtId="0" fontId="0" fillId="0" borderId="9" xfId="0" applyBorder="1" applyAlignment="1">
      <alignment wrapText="1"/>
    </xf>
    <xf numFmtId="0" fontId="0" fillId="0" borderId="9" xfId="0" applyBorder="1"/>
    <xf numFmtId="0" fontId="0" fillId="0" borderId="10" xfId="0" applyBorder="1"/>
    <xf numFmtId="0" fontId="0" fillId="0" borderId="8" xfId="0" applyBorder="1"/>
    <xf numFmtId="0" fontId="0" fillId="0" borderId="9" xfId="0" applyFill="1" applyBorder="1" applyAlignment="1">
      <alignment wrapText="1"/>
    </xf>
    <xf numFmtId="0" fontId="0" fillId="0" borderId="10" xfId="0" applyBorder="1" applyAlignment="1">
      <alignment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64" fontId="0" fillId="0" borderId="18" xfId="0" applyNumberFormat="1" applyBorder="1" applyAlignment="1">
      <alignment horizontal="center" vertical="center"/>
    </xf>
    <xf numFmtId="164" fontId="0" fillId="0" borderId="20" xfId="0" applyNumberFormat="1" applyBorder="1" applyAlignment="1">
      <alignment horizontal="center" vertical="center"/>
    </xf>
    <xf numFmtId="0" fontId="0" fillId="0" borderId="22" xfId="0" applyBorder="1" applyAlignment="1">
      <alignment horizontal="center" vertical="center" wrapText="1"/>
    </xf>
    <xf numFmtId="164" fontId="0" fillId="0" borderId="23" xfId="0" applyNumberFormat="1" applyBorder="1" applyAlignment="1">
      <alignment horizontal="center" vertical="center"/>
    </xf>
    <xf numFmtId="0" fontId="1" fillId="0" borderId="24" xfId="0" applyFont="1"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1" fillId="2" borderId="15"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1" fillId="0" borderId="17" xfId="0" applyNumberFormat="1" applyFont="1" applyBorder="1" applyAlignment="1">
      <alignment horizontal="center" vertical="center" wrapText="1"/>
    </xf>
    <xf numFmtId="0" fontId="1" fillId="0" borderId="0" xfId="0" applyFont="1" applyBorder="1" applyAlignment="1">
      <alignment horizontal="center"/>
    </xf>
    <xf numFmtId="164" fontId="0" fillId="0" borderId="1" xfId="0" applyNumberFormat="1" applyBorder="1" applyAlignment="1">
      <alignment horizontal="center" vertical="center" wrapText="1"/>
    </xf>
    <xf numFmtId="164" fontId="0" fillId="0" borderId="2" xfId="0" applyNumberFormat="1" applyBorder="1" applyAlignment="1">
      <alignment horizontal="center" vertical="center" wrapText="1"/>
    </xf>
    <xf numFmtId="164" fontId="0" fillId="0" borderId="22" xfId="0" applyNumberFormat="1" applyBorder="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1" fillId="0" borderId="27" xfId="0" applyFont="1" applyBorder="1" applyAlignment="1">
      <alignment vertical="center" wrapText="1"/>
    </xf>
    <xf numFmtId="49" fontId="0" fillId="0" borderId="28" xfId="0" applyNumberFormat="1" applyBorder="1" applyAlignment="1">
      <alignment vertical="center" wrapText="1"/>
    </xf>
    <xf numFmtId="49" fontId="0" fillId="0" borderId="29" xfId="0" applyNumberFormat="1" applyBorder="1" applyAlignment="1">
      <alignment vertical="center" wrapText="1"/>
    </xf>
    <xf numFmtId="49" fontId="0" fillId="0" borderId="29" xfId="0" applyNumberFormat="1" applyBorder="1" applyAlignment="1">
      <alignment vertical="center"/>
    </xf>
    <xf numFmtId="49" fontId="0" fillId="0" borderId="13" xfId="0" applyNumberFormat="1" applyBorder="1" applyAlignment="1">
      <alignment vertical="center" wrapText="1"/>
    </xf>
    <xf numFmtId="49" fontId="0" fillId="0" borderId="30" xfId="0" applyNumberFormat="1" applyBorder="1" applyAlignment="1">
      <alignment vertical="center" wrapText="1"/>
    </xf>
    <xf numFmtId="0" fontId="1" fillId="0" borderId="1" xfId="0" applyFont="1" applyBorder="1" applyAlignment="1">
      <alignment horizontal="left" vertical="center"/>
    </xf>
    <xf numFmtId="0" fontId="0" fillId="0" borderId="1" xfId="0" applyBorder="1" applyAlignment="1">
      <alignment wrapText="1"/>
    </xf>
    <xf numFmtId="0" fontId="0" fillId="0" borderId="2" xfId="0" applyBorder="1" applyAlignment="1">
      <alignment wrapText="1"/>
    </xf>
    <xf numFmtId="0" fontId="5" fillId="0" borderId="32" xfId="0" applyFont="1" applyBorder="1" applyAlignment="1">
      <alignment horizontal="center" vertical="center" wrapText="1"/>
    </xf>
    <xf numFmtId="2" fontId="0" fillId="0" borderId="26" xfId="0" applyNumberForma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xf>
    <xf numFmtId="2" fontId="0" fillId="0" borderId="12" xfId="0" applyNumberFormat="1" applyBorder="1" applyAlignment="1">
      <alignment horizontal="center" vertical="center"/>
    </xf>
    <xf numFmtId="0" fontId="6" fillId="2" borderId="3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3" xfId="0" applyFont="1" applyFill="1" applyBorder="1" applyAlignment="1">
      <alignment horizontal="center" vertical="center"/>
    </xf>
    <xf numFmtId="0" fontId="2" fillId="0" borderId="34" xfId="0" applyFont="1" applyBorder="1" applyAlignment="1">
      <alignment wrapText="1"/>
    </xf>
    <xf numFmtId="0" fontId="2" fillId="0" borderId="35" xfId="0" applyFont="1" applyBorder="1" applyAlignment="1">
      <alignment wrapText="1"/>
    </xf>
    <xf numFmtId="0" fontId="0" fillId="0" borderId="29" xfId="0" applyBorder="1"/>
    <xf numFmtId="49" fontId="0" fillId="0" borderId="29" xfId="0" applyNumberFormat="1" applyBorder="1"/>
    <xf numFmtId="49" fontId="0" fillId="0" borderId="29" xfId="0" applyNumberFormat="1" applyBorder="1" applyAlignment="1">
      <alignment wrapText="1"/>
    </xf>
    <xf numFmtId="0" fontId="1" fillId="0" borderId="36" xfId="0" applyFont="1" applyBorder="1" applyAlignment="1">
      <alignment horizontal="center"/>
    </xf>
    <xf numFmtId="49" fontId="0" fillId="0" borderId="13" xfId="0" applyNumberFormat="1" applyBorder="1"/>
    <xf numFmtId="0" fontId="6" fillId="2" borderId="3" xfId="0" applyFont="1" applyFill="1" applyBorder="1" applyAlignment="1">
      <alignment horizontal="center" vertical="center"/>
    </xf>
    <xf numFmtId="49" fontId="0" fillId="0" borderId="1" xfId="0" applyNumberFormat="1" applyBorder="1" applyAlignment="1">
      <alignment horizontal="center" vertical="center" wrapText="1"/>
    </xf>
    <xf numFmtId="49" fontId="6" fillId="2" borderId="1" xfId="0" applyNumberFormat="1" applyFont="1" applyFill="1" applyBorder="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2">
    <cellStyle name="Hipervínculo" xfId="1" builtinId="8"/>
    <cellStyle name="Normal" xfId="0" builtinId="0"/>
  </cellStyles>
  <dxfs count="28">
    <dxf>
      <numFmt numFmtId="30" formatCode="@"/>
      <border diagonalUp="0" diagonalDown="0">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rgb="FF000000"/>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numFmt numFmtId="2" formatCode="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thin">
          <color auto="1"/>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4"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4" formatCode="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border diagonalUp="0" diagonalDown="0">
        <left style="medium">
          <color indexed="64"/>
        </left>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A8F7CA4-DE1A-4318-A459-7F82CC647E3D}" name="Tabla1" displayName="Tabla1" ref="A5:K44" totalsRowShown="0" headerRowDxfId="27" dataDxfId="26">
  <autoFilter ref="A5:K44" xr:uid="{F0DD7B64-D2DC-46C6-926E-9BA4B3D580E5}"/>
  <sortState xmlns:xlrd2="http://schemas.microsoft.com/office/spreadsheetml/2017/richdata2" ref="A6:K44">
    <sortCondition descending="1" ref="K5:K44"/>
  </sortState>
  <tableColumns count="11">
    <tableColumn id="1" xr3:uid="{B21577D2-C41E-4488-8C44-11DC67C12B8B}" name="Descripcion"/>
    <tableColumn id="2" xr3:uid="{F529EEBB-C3D4-4290-8DE9-EB9FCCFF6BC6}" name="Como personalizarlo" dataDxfId="25"/>
    <tableColumn id="3" xr3:uid="{29FE3E7D-ECD5-4734-A28C-2C2EA516E6C9}" name="Como demostrar emociones" dataDxfId="24"/>
    <tableColumn id="4" xr3:uid="{631D19A9-C8AE-4A73-B229-CB4AB46E297F}" name="Actividades/criterios" dataDxfId="23"/>
    <tableColumn id="5" xr3:uid="{D40F4D3E-12E1-43E1-8BE3-FAE3625E1DC8}" name="Aprovecha Capacidades de Pepper" dataDxfId="22"/>
    <tableColumn id="6" xr3:uid="{5C765EA4-A168-440F-952C-361E92EB6185}" name="Viabilidad Tecnica (Factibilidad)" dataDxfId="21"/>
    <tableColumn id="7" xr3:uid="{586072BC-A6EB-4F6F-B0F1-0721BB63FF32}" name="Oportunidades de Personalizacion" dataDxfId="20"/>
    <tableColumn id="8" xr3:uid="{1C617964-672A-4147-BFAD-A8C686CD73D7}" name="Oportunidades para expresion de emociones" dataDxfId="19"/>
    <tableColumn id="9" xr3:uid="{0CF9A340-70E3-4476-9632-F76EFCC71EDF}" name="Verificacion (se puede determinar cuando se termino la tarea) y retroalimentacion hacia el perfil" dataDxfId="18"/>
    <tableColumn id="10" xr3:uid="{0E3F5BFF-789C-45E2-A042-DE8D948D3B06}" name="Aporte al bienestar emocional" dataDxfId="17">
      <calculatedColumnFormula>'Respuestas Expertos'!G3</calculatedColumnFormula>
    </tableColumn>
    <tableColumn id="11" xr3:uid="{D68CB292-D57E-45C4-B497-730B61F4005B}" name="Total" dataDxfId="16">
      <calculatedColumnFormula>SUMPRODUCT(E6:J6,$E$4:$J$4)</calculatedColumnFormula>
    </tableColumn>
  </tableColumns>
  <tableStyleInfo name="TableStyleMedium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D9312D-070D-4B36-B0E7-95CC2513953C}" name="Table7" displayName="Table7" ref="A2:G41" totalsRowShown="0" headerRowDxfId="15" dataDxfId="13" headerRowBorderDxfId="14" tableBorderDxfId="12" totalsRowBorderDxfId="11">
  <autoFilter ref="A2:G41" xr:uid="{A67F0191-2600-4286-A2EF-CD5B02C8ABD2}"/>
  <sortState xmlns:xlrd2="http://schemas.microsoft.com/office/spreadsheetml/2017/richdata2" ref="A3:G41">
    <sortCondition descending="1" ref="G2:G41"/>
  </sortState>
  <tableColumns count="7">
    <tableColumn id="1" xr3:uid="{CE42F13A-36F6-4E4A-83E4-90A5E25560F5}" name="Actividad" dataDxfId="10"/>
    <tableColumn id="2" xr3:uid="{7D8B9EB8-B7B4-4CEF-ACB8-B23647BE682A}" name="Experto 1" dataDxfId="9"/>
    <tableColumn id="3" xr3:uid="{BA2983F6-7A4B-400A-B556-4B02367FD1CF}" name="Experto 2" dataDxfId="8"/>
    <tableColumn id="4" xr3:uid="{55A8806A-E735-4469-9A96-CC08E2D6E744}" name="Experto 3" dataDxfId="7"/>
    <tableColumn id="5" xr3:uid="{0DB8DB46-A0F3-43DF-A98F-F7475B852F2D}" name="Experto 4" dataDxfId="6"/>
    <tableColumn id="6" xr3:uid="{6B317AAD-BF62-4422-87B9-AA75B8941FD1}" name="Experto 5" dataDxfId="5"/>
    <tableColumn id="7" xr3:uid="{948ED5F0-F5E8-4024-B185-A4FD5455302F}" name="Promedio" dataDxfId="4">
      <calculatedColumnFormula>AVERAGE(B3:F3)*2</calculatedColumnFormula>
    </tableColum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A279685-4E6D-497B-B6F0-395BB298BBE6}" name="Table8" displayName="Table8" ref="B1:B43" totalsRowShown="0" headerRowDxfId="3" headerRowBorderDxfId="2" tableBorderDxfId="1">
  <autoFilter ref="B1:B43" xr:uid="{60FD6963-20BE-4BA7-897A-BC7D79EF1C9D}"/>
  <tableColumns count="1">
    <tableColumn id="1" xr3:uid="{F2BB2BF6-BCEF-419A-BBCB-6CC08EA181CB}" name="ACTIVIDADES"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fiapam.org/wp-content/uploads/2012/10/Volveraempezar.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0C5D-CA1A-4392-A70D-4ED39D4E3169}">
  <dimension ref="A1:K463"/>
  <sheetViews>
    <sheetView topLeftCell="A4" zoomScale="85" zoomScaleNormal="85" workbookViewId="0">
      <pane ySplit="2" topLeftCell="A6" activePane="bottomLeft" state="frozen"/>
      <selection activeCell="C4" sqref="C4"/>
      <selection pane="bottomLeft" activeCell="C43" sqref="C43"/>
    </sheetView>
  </sheetViews>
  <sheetFormatPr baseColWidth="10" defaultColWidth="11.44140625" defaultRowHeight="14.4" x14ac:dyDescent="0.3"/>
  <cols>
    <col min="1" max="1" width="107.44140625" bestFit="1" customWidth="1"/>
    <col min="2" max="2" width="26.21875" bestFit="1" customWidth="1"/>
    <col min="3" max="3" width="26.44140625" style="3" customWidth="1"/>
    <col min="4" max="4" width="50.6640625" bestFit="1" customWidth="1"/>
    <col min="5" max="5" width="32" customWidth="1"/>
    <col min="6" max="6" width="29.33203125" customWidth="1"/>
    <col min="7" max="7" width="31.44140625" customWidth="1"/>
    <col min="8" max="8" width="40.33203125" customWidth="1"/>
    <col min="9" max="9" width="57.109375" customWidth="1"/>
    <col min="10" max="10" width="28" style="7" customWidth="1"/>
    <col min="11" max="11" width="11.44140625" style="7"/>
  </cols>
  <sheetData>
    <row r="1" spans="1:11" x14ac:dyDescent="0.3">
      <c r="C1" s="35"/>
      <c r="D1" s="5"/>
    </row>
    <row r="2" spans="1:11" x14ac:dyDescent="0.3">
      <c r="C2" s="35"/>
      <c r="D2" s="5"/>
    </row>
    <row r="3" spans="1:11" x14ac:dyDescent="0.3">
      <c r="C3" s="35"/>
      <c r="D3" s="70">
        <v>0.3</v>
      </c>
      <c r="E3" s="71"/>
      <c r="F3" s="71"/>
      <c r="G3" s="71"/>
      <c r="H3" s="71"/>
      <c r="I3" s="71"/>
      <c r="J3" s="71"/>
      <c r="K3" s="72"/>
    </row>
    <row r="4" spans="1:11" ht="15" thickBot="1" x14ac:dyDescent="0.35">
      <c r="C4" s="35"/>
      <c r="D4" s="37"/>
      <c r="E4" s="37">
        <f>F4</f>
        <v>0.13999999999999999</v>
      </c>
      <c r="F4" s="37">
        <f>G4</f>
        <v>0.13999999999999999</v>
      </c>
      <c r="G4" s="37">
        <f>H4</f>
        <v>0.13999999999999999</v>
      </c>
      <c r="H4" s="37">
        <f>I4</f>
        <v>0.13999999999999999</v>
      </c>
      <c r="I4" s="37">
        <f>(1-J4)/5</f>
        <v>0.13999999999999999</v>
      </c>
      <c r="J4" s="42">
        <v>0.3</v>
      </c>
      <c r="K4" s="37">
        <f>SUM(E4:J4)</f>
        <v>1</v>
      </c>
    </row>
    <row r="5" spans="1:11" ht="29.4" thickBot="1" x14ac:dyDescent="0.35">
      <c r="A5" s="8" t="s">
        <v>0</v>
      </c>
      <c r="B5" s="8" t="s">
        <v>1</v>
      </c>
      <c r="C5" s="49" t="s">
        <v>2</v>
      </c>
      <c r="D5" s="43" t="s">
        <v>3</v>
      </c>
      <c r="E5" s="28" t="s">
        <v>4</v>
      </c>
      <c r="F5" s="32" t="s">
        <v>5</v>
      </c>
      <c r="G5" s="32" t="s">
        <v>6</v>
      </c>
      <c r="H5" s="32" t="s">
        <v>7</v>
      </c>
      <c r="I5" s="22" t="s">
        <v>8</v>
      </c>
      <c r="J5" s="23" t="s">
        <v>9</v>
      </c>
      <c r="K5" s="36" t="s">
        <v>10</v>
      </c>
    </row>
    <row r="6" spans="1:11" ht="43.2" x14ac:dyDescent="0.3">
      <c r="A6" s="33" t="s">
        <v>112</v>
      </c>
      <c r="B6" s="5" t="s">
        <v>11</v>
      </c>
      <c r="C6" s="50" t="s">
        <v>12</v>
      </c>
      <c r="D6" s="44" t="str">
        <f>'Lista Actividades'!B3</f>
        <v>Sesiones de cuentería </v>
      </c>
      <c r="E6" s="29">
        <v>10</v>
      </c>
      <c r="F6" s="9">
        <v>6</v>
      </c>
      <c r="G6" s="9">
        <v>5</v>
      </c>
      <c r="H6" s="9">
        <v>7</v>
      </c>
      <c r="I6" s="9">
        <v>10</v>
      </c>
      <c r="J6" s="38">
        <f>'Respuestas Expertos'!G3</f>
        <v>10</v>
      </c>
      <c r="K6" s="24">
        <f t="shared" ref="K6:K44" si="0">SUMPRODUCT(E6:J6,$E$4:$J$4)</f>
        <v>8.32</v>
      </c>
    </row>
    <row r="7" spans="1:11" ht="43.2" x14ac:dyDescent="0.3">
      <c r="A7" s="33" t="s">
        <v>113</v>
      </c>
      <c r="B7" s="5" t="s">
        <v>13</v>
      </c>
      <c r="C7" s="50" t="s">
        <v>14</v>
      </c>
      <c r="D7" s="45" t="str">
        <f>'Lista Actividades'!B5</f>
        <v>Sesiones de Canto o musicales </v>
      </c>
      <c r="E7" s="29">
        <v>10</v>
      </c>
      <c r="F7" s="9">
        <v>8</v>
      </c>
      <c r="G7" s="9">
        <v>5</v>
      </c>
      <c r="H7" s="9">
        <v>3</v>
      </c>
      <c r="I7" s="9">
        <v>10</v>
      </c>
      <c r="J7" s="38">
        <f>'Respuestas Expertos'!G4</f>
        <v>10</v>
      </c>
      <c r="K7" s="24">
        <f t="shared" si="0"/>
        <v>8.0399999999999991</v>
      </c>
    </row>
    <row r="8" spans="1:11" ht="46.8" customHeight="1" x14ac:dyDescent="0.3">
      <c r="A8" s="33" t="s">
        <v>114</v>
      </c>
      <c r="B8" s="5" t="s">
        <v>15</v>
      </c>
      <c r="C8" s="50"/>
      <c r="D8" s="45" t="s">
        <v>153</v>
      </c>
      <c r="E8" s="29">
        <v>3</v>
      </c>
      <c r="F8" s="9">
        <v>8</v>
      </c>
      <c r="G8" s="9">
        <v>10</v>
      </c>
      <c r="H8" s="9">
        <v>3</v>
      </c>
      <c r="I8" s="9">
        <v>10</v>
      </c>
      <c r="J8" s="38">
        <f>'Respuestas Expertos'!G5</f>
        <v>10</v>
      </c>
      <c r="K8" s="24">
        <f t="shared" si="0"/>
        <v>7.76</v>
      </c>
    </row>
    <row r="9" spans="1:11" ht="43.95" customHeight="1" x14ac:dyDescent="0.3">
      <c r="A9" s="33" t="s">
        <v>116</v>
      </c>
      <c r="B9" t="s">
        <v>17</v>
      </c>
      <c r="C9" s="50"/>
      <c r="D9" s="45" t="str">
        <f>'Lista Actividades'!B22</f>
        <v>Escuchar música (Canción de matrimonio, canciones que escuchó en su juventud, canción favorita)</v>
      </c>
      <c r="E9" s="29">
        <v>5</v>
      </c>
      <c r="F9" s="9">
        <v>8</v>
      </c>
      <c r="G9" s="9">
        <v>5</v>
      </c>
      <c r="H9" s="9">
        <v>10</v>
      </c>
      <c r="I9" s="9">
        <v>5</v>
      </c>
      <c r="J9" s="38">
        <f>'Respuestas Expertos'!G7</f>
        <v>9.1999999999999993</v>
      </c>
      <c r="K9" s="24">
        <f t="shared" si="0"/>
        <v>7.379999999999999</v>
      </c>
    </row>
    <row r="10" spans="1:11" ht="43.2" x14ac:dyDescent="0.3">
      <c r="A10" s="33" t="s">
        <v>115</v>
      </c>
      <c r="B10" s="5" t="s">
        <v>16</v>
      </c>
      <c r="C10" s="50"/>
      <c r="D10" s="45" t="str">
        <f>'Lista Actividades'!B33</f>
        <v>Denominación visuo-verbal (objetos, partes de objetos, partes del cuerpo humano, imágenes, emociones de pepper).</v>
      </c>
      <c r="E10" s="29">
        <v>10</v>
      </c>
      <c r="F10" s="9">
        <v>6</v>
      </c>
      <c r="G10" s="9">
        <v>5</v>
      </c>
      <c r="H10" s="9">
        <v>5</v>
      </c>
      <c r="I10" s="9">
        <v>5</v>
      </c>
      <c r="J10" s="38">
        <f>'Respuestas Expertos'!G6</f>
        <v>9.6</v>
      </c>
      <c r="K10" s="24">
        <f t="shared" si="0"/>
        <v>7.22</v>
      </c>
    </row>
    <row r="11" spans="1:11" ht="43.2" x14ac:dyDescent="0.3">
      <c r="A11" s="33" t="s">
        <v>118</v>
      </c>
      <c r="B11" s="5" t="s">
        <v>19</v>
      </c>
      <c r="C11" s="50"/>
      <c r="D11" s="46" t="s">
        <v>20</v>
      </c>
      <c r="E11" s="29">
        <v>5</v>
      </c>
      <c r="F11" s="9">
        <v>8</v>
      </c>
      <c r="G11" s="9">
        <v>5</v>
      </c>
      <c r="H11" s="9">
        <v>3</v>
      </c>
      <c r="I11" s="9">
        <v>10</v>
      </c>
      <c r="J11" s="38">
        <f>'Respuestas Expertos'!G9</f>
        <v>9.1999999999999993</v>
      </c>
      <c r="K11" s="24">
        <f t="shared" si="0"/>
        <v>7.1</v>
      </c>
    </row>
    <row r="12" spans="1:11" ht="28.8" x14ac:dyDescent="0.3">
      <c r="A12" s="33" t="s">
        <v>120</v>
      </c>
      <c r="B12" s="5" t="s">
        <v>21</v>
      </c>
      <c r="C12" s="35"/>
      <c r="D12" s="45" t="str">
        <f>'Lista Actividades'!B43</f>
        <v>Crucigrama musical</v>
      </c>
      <c r="E12" s="29">
        <v>5</v>
      </c>
      <c r="F12" s="11">
        <v>8</v>
      </c>
      <c r="G12" s="11">
        <v>5</v>
      </c>
      <c r="H12" s="11">
        <v>3</v>
      </c>
      <c r="I12" s="11">
        <v>10</v>
      </c>
      <c r="J12" s="38">
        <f>'Respuestas Expertos'!G11</f>
        <v>8.8000000000000007</v>
      </c>
      <c r="K12" s="24">
        <f t="shared" si="0"/>
        <v>6.98</v>
      </c>
    </row>
    <row r="13" spans="1:11" ht="43.2" x14ac:dyDescent="0.3">
      <c r="A13" s="33" t="s">
        <v>119</v>
      </c>
      <c r="B13" s="5" t="s">
        <v>19</v>
      </c>
      <c r="C13" s="50"/>
      <c r="D13" s="45" t="str">
        <f>'Lista Actividades'!B31</f>
        <v>Actividades de atencion (series numericas concretas, meses del año)</v>
      </c>
      <c r="E13" s="29">
        <v>5</v>
      </c>
      <c r="F13" s="9">
        <v>6</v>
      </c>
      <c r="G13" s="9">
        <v>5</v>
      </c>
      <c r="H13" s="9">
        <v>3</v>
      </c>
      <c r="I13" s="9">
        <v>10</v>
      </c>
      <c r="J13" s="38">
        <f>'Respuestas Expertos'!G10</f>
        <v>9.1999999999999993</v>
      </c>
      <c r="K13" s="24">
        <f t="shared" si="0"/>
        <v>6.8199999999999994</v>
      </c>
    </row>
    <row r="14" spans="1:11" ht="57.6" x14ac:dyDescent="0.3">
      <c r="A14" s="33" t="s">
        <v>117</v>
      </c>
      <c r="B14" s="5" t="s">
        <v>18</v>
      </c>
      <c r="C14" s="50"/>
      <c r="D14" s="45" t="str">
        <f>'Lista Actividades'!B21</f>
        <v>Adivinar nombre de canciones</v>
      </c>
      <c r="E14" s="29">
        <v>10</v>
      </c>
      <c r="F14" s="9">
        <v>8</v>
      </c>
      <c r="G14" s="9">
        <v>3</v>
      </c>
      <c r="H14" s="9">
        <v>3</v>
      </c>
      <c r="I14" s="9">
        <v>5</v>
      </c>
      <c r="J14" s="38">
        <f>'Respuestas Expertos'!G8</f>
        <v>9.1999999999999993</v>
      </c>
      <c r="K14" s="24">
        <f t="shared" si="0"/>
        <v>6.8199999999999994</v>
      </c>
    </row>
    <row r="15" spans="1:11" ht="28.8" x14ac:dyDescent="0.3">
      <c r="A15" s="33" t="s">
        <v>121</v>
      </c>
      <c r="B15" t="s">
        <v>22</v>
      </c>
      <c r="C15" s="35"/>
      <c r="D15" s="45" t="str">
        <f>'Lista Actividades'!B42</f>
        <v>Charadas</v>
      </c>
      <c r="E15" s="29">
        <v>10</v>
      </c>
      <c r="F15" s="9">
        <v>4</v>
      </c>
      <c r="G15" s="9">
        <v>5</v>
      </c>
      <c r="H15" s="9">
        <v>5</v>
      </c>
      <c r="I15" s="9">
        <v>5</v>
      </c>
      <c r="J15" s="38">
        <f>'Respuestas Expertos'!G12</f>
        <v>8.8000000000000007</v>
      </c>
      <c r="K15" s="24">
        <f t="shared" si="0"/>
        <v>6.7000000000000011</v>
      </c>
    </row>
    <row r="16" spans="1:11" ht="32.25" customHeight="1" x14ac:dyDescent="0.3">
      <c r="A16" s="33" t="s">
        <v>123</v>
      </c>
      <c r="B16" s="5" t="s">
        <v>24</v>
      </c>
      <c r="C16" s="50"/>
      <c r="D16" s="45" t="str">
        <f>'Lista Actividades'!B15</f>
        <v>Hacer crucigramas</v>
      </c>
      <c r="E16" s="29">
        <v>3</v>
      </c>
      <c r="F16" s="9">
        <v>8</v>
      </c>
      <c r="G16" s="9">
        <v>5</v>
      </c>
      <c r="H16" s="9">
        <v>3</v>
      </c>
      <c r="I16" s="9">
        <v>10</v>
      </c>
      <c r="J16" s="38">
        <f>'Respuestas Expertos'!G14</f>
        <v>8.8000000000000007</v>
      </c>
      <c r="K16" s="24">
        <f t="shared" si="0"/>
        <v>6.6999999999999993</v>
      </c>
    </row>
    <row r="17" spans="1:11" ht="28.8" x14ac:dyDescent="0.3">
      <c r="A17" s="33" t="s">
        <v>126</v>
      </c>
      <c r="B17" s="5" t="s">
        <v>13</v>
      </c>
      <c r="C17" s="50"/>
      <c r="D17" s="45" t="str">
        <f>'Lista Actividades'!B8</f>
        <v>Videos basados en intereses</v>
      </c>
      <c r="E17" s="29">
        <v>3</v>
      </c>
      <c r="F17" s="9">
        <v>10</v>
      </c>
      <c r="G17" s="9">
        <v>5</v>
      </c>
      <c r="H17" s="9">
        <v>0</v>
      </c>
      <c r="I17" s="9">
        <v>10</v>
      </c>
      <c r="J17" s="38">
        <f>'Respuestas Expertos'!G17</f>
        <v>8.4</v>
      </c>
      <c r="K17" s="24">
        <f t="shared" si="0"/>
        <v>6.4399999999999995</v>
      </c>
    </row>
    <row r="18" spans="1:11" ht="43.2" x14ac:dyDescent="0.3">
      <c r="A18" s="33" t="s">
        <v>124</v>
      </c>
      <c r="B18" s="5" t="s">
        <v>25</v>
      </c>
      <c r="C18" s="50"/>
      <c r="D18" s="45" t="str">
        <f>'Lista Actividades'!B29</f>
        <v>Ejercicios de clasificación de palabra</v>
      </c>
      <c r="E18" s="29">
        <v>5</v>
      </c>
      <c r="F18" s="9">
        <v>6</v>
      </c>
      <c r="G18" s="9">
        <v>3</v>
      </c>
      <c r="H18" s="9">
        <v>3</v>
      </c>
      <c r="I18" s="9">
        <v>10</v>
      </c>
      <c r="J18" s="38">
        <f>'Respuestas Expertos'!G15</f>
        <v>8.8000000000000007</v>
      </c>
      <c r="K18" s="24">
        <f t="shared" si="0"/>
        <v>6.42</v>
      </c>
    </row>
    <row r="19" spans="1:11" ht="28.8" x14ac:dyDescent="0.3">
      <c r="A19" s="33" t="s">
        <v>122</v>
      </c>
      <c r="B19" s="5" t="s">
        <v>23</v>
      </c>
      <c r="C19" s="50"/>
      <c r="D19" s="45" t="str">
        <f>'Lista Actividades'!B14</f>
        <v>Jugar a las adivinanzas</v>
      </c>
      <c r="E19" s="29">
        <v>3</v>
      </c>
      <c r="F19" s="9">
        <v>6</v>
      </c>
      <c r="G19" s="9">
        <v>5</v>
      </c>
      <c r="H19" s="9">
        <v>3</v>
      </c>
      <c r="I19" s="9">
        <v>10</v>
      </c>
      <c r="J19" s="38">
        <f>'Respuestas Expertos'!G13</f>
        <v>8.8000000000000007</v>
      </c>
      <c r="K19" s="24">
        <f t="shared" si="0"/>
        <v>6.42</v>
      </c>
    </row>
    <row r="20" spans="1:11" ht="28.8" x14ac:dyDescent="0.3">
      <c r="A20" s="33" t="s">
        <v>128</v>
      </c>
      <c r="B20" s="5" t="s">
        <v>25</v>
      </c>
      <c r="C20" s="50"/>
      <c r="D20" s="45" t="str">
        <f>'Lista Actividades'!B17</f>
        <v>Jugar solitario</v>
      </c>
      <c r="E20" s="29">
        <v>3</v>
      </c>
      <c r="F20" s="9">
        <v>8</v>
      </c>
      <c r="G20" s="9">
        <v>3</v>
      </c>
      <c r="H20" s="9">
        <v>3</v>
      </c>
      <c r="I20" s="9">
        <v>10</v>
      </c>
      <c r="J20" s="38">
        <f>'Respuestas Expertos'!G19</f>
        <v>8.4</v>
      </c>
      <c r="K20" s="24">
        <f t="shared" si="0"/>
        <v>6.3</v>
      </c>
    </row>
    <row r="21" spans="1:11" ht="28.8" x14ac:dyDescent="0.3">
      <c r="A21" s="33" t="s">
        <v>127</v>
      </c>
      <c r="B21" s="5" t="s">
        <v>25</v>
      </c>
      <c r="C21" s="50"/>
      <c r="D21" s="45" t="str">
        <f>'Lista Actividades'!B16</f>
        <v>Sudoku</v>
      </c>
      <c r="E21" s="29">
        <v>3</v>
      </c>
      <c r="F21" s="9">
        <v>8</v>
      </c>
      <c r="G21" s="9">
        <v>3</v>
      </c>
      <c r="H21" s="9">
        <v>3</v>
      </c>
      <c r="I21" s="9">
        <v>10</v>
      </c>
      <c r="J21" s="38">
        <f>'Respuestas Expertos'!G18</f>
        <v>8.4</v>
      </c>
      <c r="K21" s="24">
        <f t="shared" si="0"/>
        <v>6.3</v>
      </c>
    </row>
    <row r="22" spans="1:11" ht="28.8" x14ac:dyDescent="0.3">
      <c r="A22" s="33" t="s">
        <v>125</v>
      </c>
      <c r="B22" s="5" t="s">
        <v>19</v>
      </c>
      <c r="C22" s="50"/>
      <c r="D22" s="45" t="str">
        <f>'Lista Actividades'!B38</f>
        <v>Buscar diferencias entre dos imágenes</v>
      </c>
      <c r="E22" s="29">
        <v>3</v>
      </c>
      <c r="F22" s="9">
        <v>6</v>
      </c>
      <c r="G22" s="9">
        <v>5</v>
      </c>
      <c r="H22" s="9">
        <v>3</v>
      </c>
      <c r="I22" s="9">
        <v>10</v>
      </c>
      <c r="J22" s="38">
        <f>'Respuestas Expertos'!G16</f>
        <v>8.4</v>
      </c>
      <c r="K22" s="24">
        <f t="shared" si="0"/>
        <v>6.3</v>
      </c>
    </row>
    <row r="23" spans="1:11" ht="28.8" x14ac:dyDescent="0.3">
      <c r="A23" s="33" t="s">
        <v>130</v>
      </c>
      <c r="B23" s="5"/>
      <c r="C23" s="50"/>
      <c r="D23" s="45" t="str">
        <f>'Lista Actividades'!B37</f>
        <v>Relajacion Progresiva de Jacobson</v>
      </c>
      <c r="E23" s="29">
        <v>10</v>
      </c>
      <c r="F23" s="9">
        <v>6</v>
      </c>
      <c r="G23" s="9">
        <v>0</v>
      </c>
      <c r="H23" s="9">
        <v>3</v>
      </c>
      <c r="I23" s="9">
        <v>5</v>
      </c>
      <c r="J23" s="38">
        <f>'Respuestas Expertos'!G21</f>
        <v>8.4</v>
      </c>
      <c r="K23" s="24">
        <f t="shared" si="0"/>
        <v>5.879999999999999</v>
      </c>
    </row>
    <row r="24" spans="1:11" ht="28.8" x14ac:dyDescent="0.3">
      <c r="A24" s="33" t="s">
        <v>129</v>
      </c>
      <c r="B24" s="5" t="s">
        <v>26</v>
      </c>
      <c r="C24" s="50" t="s">
        <v>26</v>
      </c>
      <c r="D24" s="45" t="str">
        <f>'Lista Actividades'!B10</f>
        <v>Bingo </v>
      </c>
      <c r="E24" s="29">
        <v>7</v>
      </c>
      <c r="F24" s="9">
        <v>6</v>
      </c>
      <c r="G24" s="9">
        <v>0</v>
      </c>
      <c r="H24" s="9">
        <v>3</v>
      </c>
      <c r="I24" s="9">
        <v>7</v>
      </c>
      <c r="J24" s="38">
        <f>'Respuestas Expertos'!G20</f>
        <v>8.4</v>
      </c>
      <c r="K24" s="24">
        <f t="shared" si="0"/>
        <v>5.74</v>
      </c>
    </row>
    <row r="25" spans="1:11" ht="28.8" x14ac:dyDescent="0.3">
      <c r="A25" s="33" t="s">
        <v>131</v>
      </c>
      <c r="B25" s="5" t="s">
        <v>27</v>
      </c>
      <c r="C25" s="50"/>
      <c r="D25" s="45" t="str">
        <f>'Lista Actividades'!B7</f>
        <v>Danzas aeróbicas </v>
      </c>
      <c r="E25" s="29">
        <v>5</v>
      </c>
      <c r="F25" s="9">
        <v>8</v>
      </c>
      <c r="G25" s="9">
        <v>3</v>
      </c>
      <c r="H25" s="9">
        <v>0</v>
      </c>
      <c r="I25" s="9">
        <v>7</v>
      </c>
      <c r="J25" s="38">
        <f>'Respuestas Expertos'!G22</f>
        <v>8.4</v>
      </c>
      <c r="K25" s="24">
        <f t="shared" si="0"/>
        <v>5.74</v>
      </c>
    </row>
    <row r="26" spans="1:11" ht="28.8" x14ac:dyDescent="0.3">
      <c r="A26" s="33" t="s">
        <v>132</v>
      </c>
      <c r="B26" s="5" t="s">
        <v>28</v>
      </c>
      <c r="C26" s="50"/>
      <c r="D26" s="45" t="s">
        <v>29</v>
      </c>
      <c r="E26" s="29">
        <v>5</v>
      </c>
      <c r="F26" s="9">
        <v>2</v>
      </c>
      <c r="G26" s="9">
        <v>5</v>
      </c>
      <c r="H26" s="9">
        <v>5</v>
      </c>
      <c r="I26" s="9">
        <v>5</v>
      </c>
      <c r="J26" s="38">
        <f>'Respuestas Expertos'!G23</f>
        <v>8.4</v>
      </c>
      <c r="K26" s="24">
        <f t="shared" si="0"/>
        <v>5.6</v>
      </c>
    </row>
    <row r="27" spans="1:11" ht="28.8" x14ac:dyDescent="0.3">
      <c r="A27" s="33" t="s">
        <v>135</v>
      </c>
      <c r="B27" s="5" t="s">
        <v>30</v>
      </c>
      <c r="C27" s="50"/>
      <c r="D27" s="45" t="str">
        <f>'Lista Actividades'!B13</f>
        <v>Describir momentos a partir de canciones o fotos familiares </v>
      </c>
      <c r="E27" s="29">
        <v>5</v>
      </c>
      <c r="F27" s="9">
        <v>6</v>
      </c>
      <c r="G27" s="9">
        <v>3</v>
      </c>
      <c r="H27" s="9">
        <v>3</v>
      </c>
      <c r="I27" s="9">
        <v>5</v>
      </c>
      <c r="J27" s="38">
        <f>'Respuestas Expertos'!G25</f>
        <v>8</v>
      </c>
      <c r="K27" s="24">
        <f t="shared" si="0"/>
        <v>5.48</v>
      </c>
    </row>
    <row r="28" spans="1:11" x14ac:dyDescent="0.3">
      <c r="A28" s="33" t="s">
        <v>139</v>
      </c>
      <c r="B28" s="5" t="s">
        <v>34</v>
      </c>
      <c r="C28" s="50"/>
      <c r="D28" s="45" t="str">
        <f>'Lista Actividades'!B20</f>
        <v>Unir puntos numerados para completar un dibujo</v>
      </c>
      <c r="E28" s="29">
        <v>5</v>
      </c>
      <c r="F28" s="9">
        <v>6</v>
      </c>
      <c r="G28" s="9">
        <v>3</v>
      </c>
      <c r="H28" s="9">
        <v>3</v>
      </c>
      <c r="I28" s="9">
        <v>5</v>
      </c>
      <c r="J28" s="38">
        <f>'Respuestas Expertos'!G29</f>
        <v>8</v>
      </c>
      <c r="K28" s="24">
        <f t="shared" si="0"/>
        <v>5.48</v>
      </c>
    </row>
    <row r="29" spans="1:11" ht="28.8" x14ac:dyDescent="0.3">
      <c r="A29" s="33" t="s">
        <v>138</v>
      </c>
      <c r="B29" s="5" t="s">
        <v>33</v>
      </c>
      <c r="C29" s="50"/>
      <c r="D29" s="45" t="str">
        <f>'Lista Actividades'!B23</f>
        <v>Describir alguna imagen</v>
      </c>
      <c r="E29" s="29">
        <v>5</v>
      </c>
      <c r="F29" s="9">
        <v>6</v>
      </c>
      <c r="G29" s="9">
        <v>3</v>
      </c>
      <c r="H29" s="9">
        <v>3</v>
      </c>
      <c r="I29" s="9">
        <v>5</v>
      </c>
      <c r="J29" s="38">
        <f>'Respuestas Expertos'!G28</f>
        <v>8</v>
      </c>
      <c r="K29" s="24">
        <f t="shared" si="0"/>
        <v>5.48</v>
      </c>
    </row>
    <row r="30" spans="1:11" ht="28.8" x14ac:dyDescent="0.3">
      <c r="A30" s="33" t="s">
        <v>136</v>
      </c>
      <c r="B30" s="5" t="s">
        <v>31</v>
      </c>
      <c r="C30" s="50" t="s">
        <v>26</v>
      </c>
      <c r="D30" s="45" t="str">
        <f>'Lista Actividades'!B11</f>
        <v>Adivina Quien</v>
      </c>
      <c r="E30" s="29">
        <v>3</v>
      </c>
      <c r="F30" s="9">
        <v>8</v>
      </c>
      <c r="G30" s="9">
        <v>3</v>
      </c>
      <c r="H30" s="9">
        <v>3</v>
      </c>
      <c r="I30" s="9">
        <v>5</v>
      </c>
      <c r="J30" s="38">
        <f>'Respuestas Expertos'!G26</f>
        <v>8</v>
      </c>
      <c r="K30" s="24">
        <f t="shared" si="0"/>
        <v>5.48</v>
      </c>
    </row>
    <row r="31" spans="1:11" ht="28.8" x14ac:dyDescent="0.3">
      <c r="A31" s="33" t="s">
        <v>137</v>
      </c>
      <c r="B31" s="5" t="s">
        <v>32</v>
      </c>
      <c r="C31" s="50" t="s">
        <v>154</v>
      </c>
      <c r="D31" s="45" t="str">
        <f>'Lista Actividades'!B4</f>
        <v>Conversaciones generales </v>
      </c>
      <c r="E31" s="29">
        <v>10</v>
      </c>
      <c r="F31" s="9">
        <v>2</v>
      </c>
      <c r="G31" s="9">
        <v>3</v>
      </c>
      <c r="H31" s="9">
        <v>5</v>
      </c>
      <c r="I31" s="9">
        <v>2</v>
      </c>
      <c r="J31" s="38">
        <f>'Respuestas Expertos'!G27</f>
        <v>8</v>
      </c>
      <c r="K31" s="24">
        <f t="shared" si="0"/>
        <v>5.4799999999999995</v>
      </c>
    </row>
    <row r="32" spans="1:11" ht="26.25" customHeight="1" x14ac:dyDescent="0.3">
      <c r="A32" s="33" t="s">
        <v>134</v>
      </c>
      <c r="B32" s="5"/>
      <c r="C32" s="50"/>
      <c r="D32" s="45" t="str">
        <f>'Lista Actividades'!B27</f>
        <v>Rompecabezas</v>
      </c>
      <c r="E32" s="29">
        <v>3</v>
      </c>
      <c r="F32" s="9">
        <v>8</v>
      </c>
      <c r="G32" s="9">
        <v>5</v>
      </c>
      <c r="H32" s="9">
        <v>0</v>
      </c>
      <c r="I32" s="9">
        <v>5</v>
      </c>
      <c r="J32" s="38">
        <f>'Respuestas Expertos'!G24</f>
        <v>8</v>
      </c>
      <c r="K32" s="24">
        <f t="shared" si="0"/>
        <v>5.34</v>
      </c>
    </row>
    <row r="33" spans="1:11" x14ac:dyDescent="0.3">
      <c r="A33" s="33" t="s">
        <v>142</v>
      </c>
      <c r="B33" s="5" t="s">
        <v>39</v>
      </c>
      <c r="C33" s="50"/>
      <c r="D33" s="45" t="str">
        <f>'Lista Actividades'!B19</f>
        <v>Lectura de noticias y actualidad</v>
      </c>
      <c r="E33" s="29">
        <v>5</v>
      </c>
      <c r="F33" s="9">
        <v>6</v>
      </c>
      <c r="G33" s="9">
        <v>5</v>
      </c>
      <c r="H33" s="9">
        <v>0</v>
      </c>
      <c r="I33" s="9">
        <v>5</v>
      </c>
      <c r="J33" s="38">
        <f>'Respuestas Expertos'!G32</f>
        <v>7.6</v>
      </c>
      <c r="K33" s="24">
        <f t="shared" si="0"/>
        <v>5.2199999999999989</v>
      </c>
    </row>
    <row r="34" spans="1:11" ht="32.25" customHeight="1" x14ac:dyDescent="0.3">
      <c r="A34" s="33" t="s">
        <v>140</v>
      </c>
      <c r="B34" s="5" t="s">
        <v>35</v>
      </c>
      <c r="C34" s="50" t="s">
        <v>36</v>
      </c>
      <c r="D34" s="45" t="s">
        <v>37</v>
      </c>
      <c r="E34" s="29">
        <v>3</v>
      </c>
      <c r="F34" s="9">
        <v>8</v>
      </c>
      <c r="G34" s="9">
        <v>3</v>
      </c>
      <c r="H34" s="9">
        <v>3</v>
      </c>
      <c r="I34" s="9">
        <v>3</v>
      </c>
      <c r="J34" s="38">
        <f>'Respuestas Expertos'!G30</f>
        <v>8</v>
      </c>
      <c r="K34" s="24">
        <f t="shared" si="0"/>
        <v>5.1999999999999993</v>
      </c>
    </row>
    <row r="35" spans="1:11" ht="28.8" x14ac:dyDescent="0.3">
      <c r="A35" s="33" t="s">
        <v>141</v>
      </c>
      <c r="B35" s="5" t="s">
        <v>38</v>
      </c>
      <c r="C35" s="50"/>
      <c r="D35" s="45" t="str">
        <f>'Lista Actividades'!B25</f>
        <v>Buscar objetos en imágenes</v>
      </c>
      <c r="E35" s="29">
        <v>3</v>
      </c>
      <c r="F35" s="9">
        <v>6</v>
      </c>
      <c r="G35" s="9">
        <v>3</v>
      </c>
      <c r="H35" s="9">
        <v>3</v>
      </c>
      <c r="I35" s="9">
        <v>5</v>
      </c>
      <c r="J35" s="38">
        <f>'Respuestas Expertos'!G31</f>
        <v>7.6</v>
      </c>
      <c r="K35" s="24">
        <f t="shared" si="0"/>
        <v>5.08</v>
      </c>
    </row>
    <row r="36" spans="1:11" ht="28.8" x14ac:dyDescent="0.3">
      <c r="A36" s="33" t="s">
        <v>144</v>
      </c>
      <c r="B36" s="5" t="s">
        <v>31</v>
      </c>
      <c r="C36" s="50"/>
      <c r="D36" s="45" t="str">
        <f>'Lista Actividades'!B12</f>
        <v>Ordenar Canciones </v>
      </c>
      <c r="E36" s="29">
        <v>3</v>
      </c>
      <c r="F36" s="9">
        <v>6</v>
      </c>
      <c r="G36" s="9">
        <v>3</v>
      </c>
      <c r="H36" s="9">
        <v>3</v>
      </c>
      <c r="I36" s="9">
        <v>5</v>
      </c>
      <c r="J36" s="38">
        <f>'Respuestas Expertos'!G34</f>
        <v>7.2</v>
      </c>
      <c r="K36" s="24">
        <f t="shared" si="0"/>
        <v>4.96</v>
      </c>
    </row>
    <row r="37" spans="1:11" x14ac:dyDescent="0.3">
      <c r="A37" s="33" t="s">
        <v>145</v>
      </c>
      <c r="B37" s="5"/>
      <c r="C37" s="50"/>
      <c r="D37" s="45" t="str">
        <f>'Lista Actividades'!B28</f>
        <v>Lectura de libros favoritos</v>
      </c>
      <c r="E37" s="29">
        <v>5</v>
      </c>
      <c r="F37" s="9">
        <v>6</v>
      </c>
      <c r="G37" s="9">
        <v>3</v>
      </c>
      <c r="H37" s="9">
        <v>0</v>
      </c>
      <c r="I37" s="9">
        <v>5</v>
      </c>
      <c r="J37" s="38">
        <f>'Respuestas Expertos'!G35</f>
        <v>7.2</v>
      </c>
      <c r="K37" s="24">
        <f t="shared" si="0"/>
        <v>4.82</v>
      </c>
    </row>
    <row r="38" spans="1:11" ht="28.8" x14ac:dyDescent="0.3">
      <c r="A38" s="33" t="s">
        <v>143</v>
      </c>
      <c r="B38" s="5"/>
      <c r="C38" s="50"/>
      <c r="D38" s="45" t="str">
        <f>'Lista Actividades'!B34</f>
        <v>Arbol genealogico</v>
      </c>
      <c r="E38" s="29">
        <v>5</v>
      </c>
      <c r="F38" s="9">
        <v>2</v>
      </c>
      <c r="G38" s="9">
        <v>3</v>
      </c>
      <c r="H38" s="9">
        <v>3</v>
      </c>
      <c r="I38" s="9">
        <v>5</v>
      </c>
      <c r="J38" s="38">
        <f>'Respuestas Expertos'!G33</f>
        <v>7.6</v>
      </c>
      <c r="K38" s="24">
        <f t="shared" si="0"/>
        <v>4.7999999999999989</v>
      </c>
    </row>
    <row r="39" spans="1:11" x14ac:dyDescent="0.3">
      <c r="A39" s="33" t="s">
        <v>146</v>
      </c>
      <c r="B39" s="5"/>
      <c r="C39" s="50"/>
      <c r="D39" s="45" t="str">
        <f>'Lista Actividades'!B32</f>
        <v>Actividad de orientacion</v>
      </c>
      <c r="E39" s="29">
        <v>3</v>
      </c>
      <c r="F39" s="9">
        <v>6</v>
      </c>
      <c r="G39" s="9">
        <v>0</v>
      </c>
      <c r="H39" s="9">
        <v>3</v>
      </c>
      <c r="I39" s="9">
        <v>5</v>
      </c>
      <c r="J39" s="38">
        <f>'Respuestas Expertos'!G36</f>
        <v>7.2</v>
      </c>
      <c r="K39" s="24">
        <f t="shared" si="0"/>
        <v>4.54</v>
      </c>
    </row>
    <row r="40" spans="1:11" ht="27.75" customHeight="1" x14ac:dyDescent="0.3">
      <c r="A40" s="33" t="s">
        <v>149</v>
      </c>
      <c r="B40" s="5" t="s">
        <v>26</v>
      </c>
      <c r="C40" s="50" t="s">
        <v>26</v>
      </c>
      <c r="D40" s="45" t="str">
        <f>'Lista Actividades'!B9</f>
        <v>Actividades con instrumentos musicales </v>
      </c>
      <c r="E40" s="29">
        <v>3</v>
      </c>
      <c r="F40" s="9">
        <v>8</v>
      </c>
      <c r="G40" s="9">
        <v>0</v>
      </c>
      <c r="H40" s="9">
        <v>3</v>
      </c>
      <c r="I40" s="9">
        <v>3</v>
      </c>
      <c r="J40" s="38">
        <f>'Respuestas Expertos'!G39</f>
        <v>6.8</v>
      </c>
      <c r="K40" s="24">
        <f t="shared" si="0"/>
        <v>4.42</v>
      </c>
    </row>
    <row r="41" spans="1:11" x14ac:dyDescent="0.3">
      <c r="A41" s="33" t="s">
        <v>147</v>
      </c>
      <c r="B41" s="5"/>
      <c r="C41" s="50"/>
      <c r="D41" s="45" t="str">
        <f>'Lista Actividades'!B36</f>
        <v>Entrenamiento autogeno</v>
      </c>
      <c r="E41" s="29">
        <v>3</v>
      </c>
      <c r="F41" s="9">
        <v>8</v>
      </c>
      <c r="G41" s="9">
        <v>0</v>
      </c>
      <c r="H41" s="9">
        <v>0</v>
      </c>
      <c r="I41" s="9">
        <v>5</v>
      </c>
      <c r="J41" s="38">
        <f>'Respuestas Expertos'!G37</f>
        <v>7.2</v>
      </c>
      <c r="K41" s="24">
        <f t="shared" si="0"/>
        <v>4.4000000000000004</v>
      </c>
    </row>
    <row r="42" spans="1:11" ht="28.8" x14ac:dyDescent="0.3">
      <c r="A42" s="33" t="s">
        <v>148</v>
      </c>
      <c r="B42" s="5"/>
      <c r="C42" s="50"/>
      <c r="D42" s="47" t="s">
        <v>40</v>
      </c>
      <c r="E42" s="30">
        <v>5</v>
      </c>
      <c r="F42" s="10">
        <v>8</v>
      </c>
      <c r="G42" s="10">
        <v>3</v>
      </c>
      <c r="H42" s="10">
        <v>0</v>
      </c>
      <c r="I42" s="10">
        <v>0</v>
      </c>
      <c r="J42" s="39">
        <f>'Respuestas Expertos'!G38</f>
        <v>6.8</v>
      </c>
      <c r="K42" s="25">
        <f t="shared" si="0"/>
        <v>4.2799999999999994</v>
      </c>
    </row>
    <row r="43" spans="1:11" x14ac:dyDescent="0.3">
      <c r="A43" s="33" t="s">
        <v>150</v>
      </c>
      <c r="B43" s="5"/>
      <c r="C43" s="50"/>
      <c r="D43" s="45" t="str">
        <f>'Lista Actividades'!B39</f>
        <v>Pintar y/o dibujar</v>
      </c>
      <c r="E43" s="29">
        <v>3</v>
      </c>
      <c r="F43" s="9">
        <v>10</v>
      </c>
      <c r="G43" s="9">
        <v>0</v>
      </c>
      <c r="H43" s="9">
        <v>0</v>
      </c>
      <c r="I43" s="9">
        <v>0</v>
      </c>
      <c r="J43" s="38">
        <f>'Respuestas Expertos'!G40</f>
        <v>6.4</v>
      </c>
      <c r="K43" s="24">
        <f t="shared" si="0"/>
        <v>3.7399999999999998</v>
      </c>
    </row>
    <row r="44" spans="1:11" ht="29.4" thickBot="1" x14ac:dyDescent="0.35">
      <c r="A44" s="33" t="s">
        <v>151</v>
      </c>
      <c r="B44" s="5"/>
      <c r="C44" s="51"/>
      <c r="D44" s="48" t="s">
        <v>41</v>
      </c>
      <c r="E44" s="31">
        <v>3</v>
      </c>
      <c r="F44" s="26">
        <v>10</v>
      </c>
      <c r="G44" s="26">
        <v>0</v>
      </c>
      <c r="H44" s="26">
        <v>0</v>
      </c>
      <c r="I44" s="26">
        <v>0</v>
      </c>
      <c r="J44" s="40">
        <f>'Respuestas Expertos'!G41</f>
        <v>6.4</v>
      </c>
      <c r="K44" s="27">
        <f t="shared" si="0"/>
        <v>3.7399999999999998</v>
      </c>
    </row>
    <row r="45" spans="1:11" x14ac:dyDescent="0.3">
      <c r="D45" s="6"/>
      <c r="E45" s="5"/>
      <c r="F45" s="5"/>
      <c r="G45" s="5"/>
      <c r="H45" s="5"/>
      <c r="I45" s="5"/>
      <c r="J45" s="41"/>
    </row>
    <row r="46" spans="1:11" x14ac:dyDescent="0.3">
      <c r="D46" s="6"/>
      <c r="E46" s="5"/>
      <c r="F46" s="5"/>
      <c r="G46" s="5"/>
      <c r="H46" s="5"/>
      <c r="I46" s="5"/>
      <c r="J46" s="41"/>
    </row>
    <row r="47" spans="1:11" x14ac:dyDescent="0.3">
      <c r="D47" s="6"/>
      <c r="E47" s="5"/>
      <c r="F47" s="5"/>
      <c r="G47" s="5"/>
      <c r="H47" s="5"/>
      <c r="I47" s="5"/>
      <c r="J47" s="41"/>
    </row>
    <row r="48" spans="1:11" x14ac:dyDescent="0.3">
      <c r="D48" s="6"/>
      <c r="E48" s="5"/>
      <c r="F48" s="5"/>
      <c r="G48" s="5"/>
      <c r="H48" s="5"/>
      <c r="I48" s="5"/>
      <c r="J48" s="41"/>
    </row>
    <row r="49" spans="4:10" x14ac:dyDescent="0.3">
      <c r="D49" s="6"/>
      <c r="E49" s="5"/>
      <c r="F49" s="5"/>
      <c r="G49" s="5"/>
      <c r="H49" s="5"/>
      <c r="I49" s="5"/>
      <c r="J49" s="41"/>
    </row>
    <row r="50" spans="4:10" x14ac:dyDescent="0.3">
      <c r="D50" s="6"/>
      <c r="E50" s="5"/>
      <c r="F50" s="5"/>
      <c r="G50" s="5"/>
      <c r="H50" s="5"/>
      <c r="I50" s="5"/>
      <c r="J50" s="41"/>
    </row>
    <row r="51" spans="4:10" x14ac:dyDescent="0.3">
      <c r="D51" s="6"/>
      <c r="E51" s="5"/>
      <c r="F51" s="5"/>
      <c r="G51" s="5"/>
      <c r="H51" s="5"/>
      <c r="I51" s="5"/>
      <c r="J51" s="41"/>
    </row>
    <row r="52" spans="4:10" x14ac:dyDescent="0.3">
      <c r="D52" s="6"/>
      <c r="E52" s="5"/>
      <c r="F52" s="5"/>
      <c r="G52" s="5"/>
      <c r="H52" s="5"/>
      <c r="I52" s="5"/>
      <c r="J52" s="41"/>
    </row>
    <row r="53" spans="4:10" x14ac:dyDescent="0.3">
      <c r="D53" s="6"/>
      <c r="E53" s="5"/>
      <c r="F53" s="5"/>
      <c r="G53" s="5"/>
      <c r="H53" s="5"/>
      <c r="I53" s="5"/>
      <c r="J53" s="41"/>
    </row>
    <row r="54" spans="4:10" x14ac:dyDescent="0.3">
      <c r="D54" s="6"/>
      <c r="E54" s="5"/>
      <c r="F54" s="5"/>
      <c r="G54" s="5"/>
      <c r="H54" s="5"/>
      <c r="I54" s="5"/>
      <c r="J54" s="41"/>
    </row>
    <row r="55" spans="4:10" x14ac:dyDescent="0.3">
      <c r="D55" s="6"/>
      <c r="E55" s="5"/>
      <c r="F55" s="5"/>
      <c r="G55" s="5"/>
      <c r="H55" s="5"/>
      <c r="I55" s="5"/>
      <c r="J55" s="41"/>
    </row>
    <row r="56" spans="4:10" x14ac:dyDescent="0.3">
      <c r="D56" s="6"/>
      <c r="E56" s="5"/>
      <c r="F56" s="5"/>
      <c r="G56" s="5"/>
      <c r="H56" s="5"/>
      <c r="I56" s="5"/>
      <c r="J56" s="41"/>
    </row>
    <row r="57" spans="4:10" x14ac:dyDescent="0.3">
      <c r="D57" s="6"/>
      <c r="E57" s="5"/>
      <c r="F57" s="5"/>
      <c r="G57" s="5"/>
      <c r="H57" s="5"/>
      <c r="I57" s="5"/>
      <c r="J57" s="41"/>
    </row>
    <row r="58" spans="4:10" x14ac:dyDescent="0.3">
      <c r="D58" s="6"/>
      <c r="E58" s="5"/>
      <c r="F58" s="5"/>
      <c r="G58" s="5"/>
      <c r="H58" s="5"/>
      <c r="I58" s="5"/>
      <c r="J58" s="41"/>
    </row>
    <row r="59" spans="4:10" x14ac:dyDescent="0.3">
      <c r="D59" s="6"/>
      <c r="E59" s="5"/>
      <c r="F59" s="5"/>
      <c r="G59" s="5"/>
      <c r="H59" s="5"/>
      <c r="I59" s="5"/>
      <c r="J59" s="41"/>
    </row>
    <row r="60" spans="4:10" x14ac:dyDescent="0.3">
      <c r="D60" s="6"/>
      <c r="E60" s="5"/>
      <c r="F60" s="5"/>
      <c r="G60" s="5"/>
      <c r="H60" s="5"/>
      <c r="I60" s="5"/>
      <c r="J60" s="41"/>
    </row>
    <row r="61" spans="4:10" x14ac:dyDescent="0.3">
      <c r="D61" s="6"/>
      <c r="E61" s="5"/>
      <c r="F61" s="5"/>
      <c r="G61" s="5"/>
      <c r="H61" s="5"/>
      <c r="I61" s="5"/>
      <c r="J61" s="41"/>
    </row>
    <row r="62" spans="4:10" x14ac:dyDescent="0.3">
      <c r="D62" s="6"/>
      <c r="E62" s="5"/>
      <c r="F62" s="5"/>
      <c r="G62" s="5"/>
      <c r="H62" s="5"/>
      <c r="I62" s="5"/>
      <c r="J62" s="41"/>
    </row>
    <row r="63" spans="4:10" x14ac:dyDescent="0.3">
      <c r="D63" s="6"/>
      <c r="E63" s="5"/>
      <c r="F63" s="5"/>
      <c r="G63" s="5"/>
      <c r="H63" s="5"/>
      <c r="I63" s="5"/>
      <c r="J63" s="41"/>
    </row>
    <row r="64" spans="4:10" x14ac:dyDescent="0.3">
      <c r="D64" s="6"/>
      <c r="E64" s="5"/>
      <c r="F64" s="5"/>
      <c r="G64" s="5"/>
      <c r="H64" s="5"/>
      <c r="I64" s="5"/>
      <c r="J64" s="41"/>
    </row>
    <row r="65" spans="4:10" x14ac:dyDescent="0.3">
      <c r="D65" s="6"/>
      <c r="E65" s="5"/>
      <c r="F65" s="5"/>
      <c r="G65" s="5"/>
      <c r="H65" s="5"/>
      <c r="I65" s="5"/>
      <c r="J65" s="41"/>
    </row>
    <row r="66" spans="4:10" x14ac:dyDescent="0.3">
      <c r="D66" s="6"/>
      <c r="E66" s="5"/>
      <c r="F66" s="5"/>
      <c r="G66" s="5"/>
      <c r="H66" s="5"/>
      <c r="I66" s="5"/>
      <c r="J66" s="41"/>
    </row>
    <row r="67" spans="4:10" x14ac:dyDescent="0.3">
      <c r="D67" s="6"/>
      <c r="E67" s="5"/>
      <c r="F67" s="5"/>
      <c r="G67" s="5"/>
      <c r="H67" s="5"/>
      <c r="I67" s="5"/>
      <c r="J67" s="41"/>
    </row>
    <row r="68" spans="4:10" x14ac:dyDescent="0.3">
      <c r="D68" s="6"/>
      <c r="E68" s="5"/>
      <c r="F68" s="5"/>
      <c r="G68" s="5"/>
      <c r="H68" s="5"/>
      <c r="I68" s="5"/>
      <c r="J68" s="41"/>
    </row>
    <row r="69" spans="4:10" x14ac:dyDescent="0.3">
      <c r="D69" s="6"/>
      <c r="E69" s="5"/>
      <c r="F69" s="5"/>
      <c r="G69" s="5"/>
      <c r="H69" s="5"/>
      <c r="I69" s="5"/>
      <c r="J69" s="41"/>
    </row>
    <row r="70" spans="4:10" x14ac:dyDescent="0.3">
      <c r="D70" s="6"/>
      <c r="E70" s="5"/>
      <c r="F70" s="5"/>
      <c r="G70" s="5"/>
      <c r="H70" s="5"/>
      <c r="I70" s="5"/>
      <c r="J70" s="41"/>
    </row>
    <row r="71" spans="4:10" x14ac:dyDescent="0.3">
      <c r="D71" s="6"/>
      <c r="E71" s="5"/>
      <c r="F71" s="5"/>
      <c r="G71" s="5"/>
      <c r="H71" s="5"/>
      <c r="I71" s="5"/>
      <c r="J71" s="41"/>
    </row>
    <row r="72" spans="4:10" x14ac:dyDescent="0.3">
      <c r="D72" s="6"/>
      <c r="E72" s="5"/>
      <c r="F72" s="5"/>
      <c r="G72" s="5"/>
      <c r="H72" s="5"/>
      <c r="I72" s="5"/>
      <c r="J72" s="41"/>
    </row>
    <row r="73" spans="4:10" x14ac:dyDescent="0.3">
      <c r="D73" s="6"/>
      <c r="E73" s="5"/>
      <c r="F73" s="5"/>
      <c r="G73" s="5"/>
      <c r="H73" s="5"/>
      <c r="I73" s="5"/>
      <c r="J73" s="41"/>
    </row>
    <row r="74" spans="4:10" x14ac:dyDescent="0.3">
      <c r="D74" s="6"/>
      <c r="E74" s="5"/>
      <c r="F74" s="5"/>
      <c r="G74" s="5"/>
      <c r="H74" s="5"/>
      <c r="I74" s="5"/>
      <c r="J74" s="41"/>
    </row>
    <row r="75" spans="4:10" x14ac:dyDescent="0.3">
      <c r="D75" s="6"/>
      <c r="E75" s="5"/>
      <c r="F75" s="5"/>
      <c r="G75" s="5"/>
      <c r="H75" s="5"/>
      <c r="I75" s="5"/>
      <c r="J75" s="41"/>
    </row>
    <row r="76" spans="4:10" x14ac:dyDescent="0.3">
      <c r="D76" s="6"/>
      <c r="E76" s="5"/>
      <c r="F76" s="5"/>
      <c r="G76" s="5"/>
      <c r="H76" s="5"/>
      <c r="I76" s="5"/>
      <c r="J76" s="41"/>
    </row>
    <row r="77" spans="4:10" x14ac:dyDescent="0.3">
      <c r="D77" s="6"/>
      <c r="E77" s="5"/>
      <c r="F77" s="5"/>
      <c r="G77" s="5"/>
      <c r="H77" s="5"/>
      <c r="I77" s="5"/>
      <c r="J77" s="41"/>
    </row>
    <row r="78" spans="4:10" x14ac:dyDescent="0.3">
      <c r="D78" s="6"/>
      <c r="E78" s="5"/>
      <c r="F78" s="5"/>
      <c r="G78" s="5"/>
      <c r="H78" s="5"/>
      <c r="I78" s="5"/>
      <c r="J78" s="41"/>
    </row>
    <row r="79" spans="4:10" x14ac:dyDescent="0.3">
      <c r="D79" s="6"/>
      <c r="E79" s="5"/>
      <c r="F79" s="5"/>
      <c r="G79" s="5"/>
      <c r="H79" s="5"/>
      <c r="I79" s="5"/>
      <c r="J79" s="41"/>
    </row>
    <row r="80" spans="4:10" x14ac:dyDescent="0.3">
      <c r="D80" s="6"/>
      <c r="E80" s="5"/>
      <c r="F80" s="5"/>
      <c r="G80" s="5"/>
      <c r="H80" s="5"/>
      <c r="I80" s="5"/>
      <c r="J80" s="41"/>
    </row>
    <row r="81" spans="4:10" x14ac:dyDescent="0.3">
      <c r="D81" s="6"/>
      <c r="E81" s="5"/>
      <c r="F81" s="5"/>
      <c r="G81" s="5"/>
      <c r="H81" s="5"/>
      <c r="I81" s="5"/>
      <c r="J81" s="41"/>
    </row>
    <row r="82" spans="4:10" x14ac:dyDescent="0.3">
      <c r="D82" s="6"/>
      <c r="E82" s="5"/>
      <c r="F82" s="5"/>
      <c r="G82" s="5"/>
      <c r="H82" s="5"/>
      <c r="I82" s="5"/>
      <c r="J82" s="41"/>
    </row>
    <row r="83" spans="4:10" x14ac:dyDescent="0.3">
      <c r="D83" s="6"/>
      <c r="E83" s="5"/>
      <c r="F83" s="5"/>
      <c r="G83" s="5"/>
      <c r="H83" s="5"/>
      <c r="I83" s="5"/>
      <c r="J83" s="41"/>
    </row>
    <row r="84" spans="4:10" x14ac:dyDescent="0.3">
      <c r="D84" s="6"/>
      <c r="E84" s="5"/>
      <c r="F84" s="5"/>
      <c r="G84" s="5"/>
      <c r="H84" s="5"/>
      <c r="I84" s="5"/>
      <c r="J84" s="41"/>
    </row>
    <row r="85" spans="4:10" x14ac:dyDescent="0.3">
      <c r="D85" s="6"/>
      <c r="E85" s="5"/>
      <c r="F85" s="5"/>
      <c r="G85" s="5"/>
      <c r="H85" s="5"/>
      <c r="I85" s="5"/>
      <c r="J85" s="41"/>
    </row>
    <row r="86" spans="4:10" x14ac:dyDescent="0.3">
      <c r="D86" s="6"/>
      <c r="E86" s="5"/>
      <c r="F86" s="5"/>
      <c r="G86" s="5"/>
      <c r="H86" s="5"/>
      <c r="I86" s="5"/>
      <c r="J86" s="41"/>
    </row>
    <row r="87" spans="4:10" x14ac:dyDescent="0.3">
      <c r="D87" s="6"/>
      <c r="E87" s="5"/>
      <c r="F87" s="5"/>
      <c r="G87" s="5"/>
      <c r="H87" s="5"/>
      <c r="I87" s="5"/>
      <c r="J87" s="41"/>
    </row>
    <row r="88" spans="4:10" x14ac:dyDescent="0.3">
      <c r="D88" s="6"/>
      <c r="E88" s="5"/>
      <c r="F88" s="5"/>
      <c r="G88" s="5"/>
      <c r="H88" s="5"/>
      <c r="I88" s="5"/>
      <c r="J88" s="41"/>
    </row>
    <row r="89" spans="4:10" x14ac:dyDescent="0.3">
      <c r="D89" s="6"/>
      <c r="E89" s="5"/>
      <c r="F89" s="5"/>
      <c r="G89" s="5"/>
      <c r="H89" s="5"/>
      <c r="I89" s="5"/>
      <c r="J89" s="41"/>
    </row>
    <row r="90" spans="4:10" x14ac:dyDescent="0.3">
      <c r="D90" s="6"/>
      <c r="E90" s="5"/>
      <c r="F90" s="5"/>
      <c r="G90" s="5"/>
      <c r="H90" s="5"/>
      <c r="I90" s="5"/>
      <c r="J90" s="41"/>
    </row>
    <row r="91" spans="4:10" x14ac:dyDescent="0.3">
      <c r="D91" s="6"/>
      <c r="E91" s="5"/>
      <c r="F91" s="5"/>
      <c r="G91" s="5"/>
      <c r="H91" s="5"/>
      <c r="I91" s="5"/>
      <c r="J91" s="41"/>
    </row>
    <row r="92" spans="4:10" x14ac:dyDescent="0.3">
      <c r="D92" s="6"/>
      <c r="E92" s="5"/>
      <c r="F92" s="5"/>
      <c r="G92" s="5"/>
      <c r="H92" s="5"/>
      <c r="I92" s="5"/>
      <c r="J92" s="41"/>
    </row>
    <row r="93" spans="4:10" x14ac:dyDescent="0.3">
      <c r="D93" s="6"/>
      <c r="E93" s="5"/>
      <c r="F93" s="5"/>
      <c r="G93" s="5"/>
      <c r="H93" s="5"/>
      <c r="I93" s="5"/>
      <c r="J93" s="41"/>
    </row>
    <row r="94" spans="4:10" x14ac:dyDescent="0.3">
      <c r="D94" s="6"/>
      <c r="E94" s="5"/>
      <c r="F94" s="5"/>
      <c r="G94" s="5"/>
      <c r="H94" s="5"/>
      <c r="I94" s="5"/>
      <c r="J94" s="41"/>
    </row>
    <row r="95" spans="4:10" x14ac:dyDescent="0.3">
      <c r="D95" s="6"/>
      <c r="E95" s="5"/>
      <c r="F95" s="5"/>
      <c r="G95" s="5"/>
      <c r="H95" s="5"/>
      <c r="I95" s="5"/>
      <c r="J95" s="41"/>
    </row>
    <row r="96" spans="4:10" x14ac:dyDescent="0.3">
      <c r="D96" s="6"/>
      <c r="E96" s="5"/>
      <c r="F96" s="5"/>
      <c r="G96" s="5"/>
      <c r="H96" s="5"/>
      <c r="I96" s="5"/>
      <c r="J96" s="41"/>
    </row>
    <row r="97" spans="4:10" x14ac:dyDescent="0.3">
      <c r="D97" s="6"/>
      <c r="E97" s="5"/>
      <c r="F97" s="5"/>
      <c r="G97" s="5"/>
      <c r="H97" s="5"/>
      <c r="I97" s="5"/>
      <c r="J97" s="41"/>
    </row>
    <row r="98" spans="4:10" x14ac:dyDescent="0.3">
      <c r="D98" s="6"/>
      <c r="E98" s="5"/>
      <c r="F98" s="5"/>
      <c r="G98" s="5"/>
      <c r="H98" s="5"/>
      <c r="I98" s="5"/>
      <c r="J98" s="41"/>
    </row>
    <row r="99" spans="4:10" x14ac:dyDescent="0.3">
      <c r="D99" s="6"/>
      <c r="E99" s="5"/>
      <c r="F99" s="5"/>
      <c r="G99" s="5"/>
      <c r="H99" s="5"/>
      <c r="I99" s="5"/>
      <c r="J99" s="41"/>
    </row>
    <row r="100" spans="4:10" x14ac:dyDescent="0.3">
      <c r="D100" s="6"/>
      <c r="E100" s="5"/>
      <c r="F100" s="5"/>
      <c r="G100" s="5"/>
      <c r="H100" s="5"/>
      <c r="I100" s="5"/>
      <c r="J100" s="41"/>
    </row>
    <row r="101" spans="4:10" x14ac:dyDescent="0.3">
      <c r="D101" s="6"/>
      <c r="E101" s="5"/>
      <c r="F101" s="5"/>
      <c r="G101" s="5"/>
      <c r="H101" s="5"/>
      <c r="I101" s="5"/>
      <c r="J101" s="41"/>
    </row>
    <row r="102" spans="4:10" x14ac:dyDescent="0.3">
      <c r="D102" s="6"/>
      <c r="E102" s="5"/>
      <c r="F102" s="5"/>
      <c r="G102" s="5"/>
      <c r="H102" s="5"/>
      <c r="I102" s="5"/>
      <c r="J102" s="41"/>
    </row>
    <row r="103" spans="4:10" x14ac:dyDescent="0.3">
      <c r="D103" s="6"/>
      <c r="E103" s="5"/>
      <c r="F103" s="5"/>
      <c r="G103" s="5"/>
      <c r="H103" s="5"/>
      <c r="I103" s="5"/>
      <c r="J103" s="41"/>
    </row>
    <row r="104" spans="4:10" x14ac:dyDescent="0.3">
      <c r="D104" s="6"/>
      <c r="E104" s="5"/>
      <c r="F104" s="5"/>
      <c r="G104" s="5"/>
      <c r="H104" s="5"/>
      <c r="I104" s="5"/>
      <c r="J104" s="41"/>
    </row>
    <row r="105" spans="4:10" x14ac:dyDescent="0.3">
      <c r="D105" s="6"/>
      <c r="E105" s="5"/>
      <c r="F105" s="5"/>
      <c r="G105" s="5"/>
      <c r="H105" s="5"/>
      <c r="I105" s="5"/>
      <c r="J105" s="41"/>
    </row>
    <row r="106" spans="4:10" x14ac:dyDescent="0.3">
      <c r="D106" s="6"/>
      <c r="E106" s="5"/>
      <c r="F106" s="5"/>
      <c r="G106" s="5"/>
      <c r="H106" s="5"/>
      <c r="I106" s="5"/>
      <c r="J106" s="41"/>
    </row>
    <row r="107" spans="4:10" x14ac:dyDescent="0.3">
      <c r="D107" s="6"/>
      <c r="E107" s="5"/>
      <c r="F107" s="5"/>
      <c r="G107" s="5"/>
      <c r="H107" s="5"/>
      <c r="I107" s="5"/>
      <c r="J107" s="41"/>
    </row>
    <row r="108" spans="4:10" x14ac:dyDescent="0.3">
      <c r="D108" s="6"/>
      <c r="E108" s="5"/>
      <c r="F108" s="5"/>
      <c r="G108" s="5"/>
      <c r="H108" s="5"/>
      <c r="I108" s="5"/>
      <c r="J108" s="41"/>
    </row>
    <row r="109" spans="4:10" x14ac:dyDescent="0.3">
      <c r="D109" s="6"/>
      <c r="E109" s="5"/>
      <c r="F109" s="5"/>
      <c r="G109" s="5"/>
      <c r="H109" s="5"/>
      <c r="I109" s="5"/>
      <c r="J109" s="41"/>
    </row>
    <row r="110" spans="4:10" x14ac:dyDescent="0.3">
      <c r="D110" s="6"/>
      <c r="E110" s="5"/>
      <c r="F110" s="5"/>
      <c r="G110" s="5"/>
      <c r="H110" s="5"/>
      <c r="I110" s="5"/>
      <c r="J110" s="41"/>
    </row>
    <row r="111" spans="4:10" x14ac:dyDescent="0.3">
      <c r="D111" s="6"/>
      <c r="E111" s="5"/>
      <c r="F111" s="5"/>
      <c r="G111" s="5"/>
      <c r="H111" s="5"/>
      <c r="I111" s="5"/>
      <c r="J111" s="41"/>
    </row>
    <row r="112" spans="4:10" x14ac:dyDescent="0.3">
      <c r="D112" s="6"/>
      <c r="E112" s="5"/>
      <c r="F112" s="5"/>
      <c r="G112" s="5"/>
      <c r="H112" s="5"/>
      <c r="I112" s="5"/>
      <c r="J112" s="41"/>
    </row>
    <row r="113" spans="4:10" x14ac:dyDescent="0.3">
      <c r="D113" s="6"/>
      <c r="E113" s="5"/>
      <c r="F113" s="5"/>
      <c r="G113" s="5"/>
      <c r="H113" s="5"/>
      <c r="I113" s="5"/>
      <c r="J113" s="41"/>
    </row>
    <row r="114" spans="4:10" x14ac:dyDescent="0.3">
      <c r="D114" s="6"/>
      <c r="E114" s="5"/>
      <c r="F114" s="5"/>
      <c r="G114" s="5"/>
      <c r="H114" s="5"/>
      <c r="I114" s="5"/>
      <c r="J114" s="41"/>
    </row>
    <row r="115" spans="4:10" x14ac:dyDescent="0.3">
      <c r="D115" s="6"/>
      <c r="E115" s="5"/>
      <c r="F115" s="5"/>
      <c r="G115" s="5"/>
      <c r="H115" s="5"/>
      <c r="I115" s="5"/>
      <c r="J115" s="41"/>
    </row>
    <row r="116" spans="4:10" x14ac:dyDescent="0.3">
      <c r="D116" s="6"/>
      <c r="E116" s="5"/>
      <c r="F116" s="5"/>
      <c r="G116" s="5"/>
      <c r="H116" s="5"/>
      <c r="I116" s="5"/>
      <c r="J116" s="41"/>
    </row>
    <row r="117" spans="4:10" x14ac:dyDescent="0.3">
      <c r="D117" s="6"/>
      <c r="E117" s="5"/>
      <c r="F117" s="5"/>
      <c r="G117" s="5"/>
      <c r="H117" s="5"/>
      <c r="I117" s="5"/>
      <c r="J117" s="41"/>
    </row>
    <row r="118" spans="4:10" x14ac:dyDescent="0.3">
      <c r="D118" s="6"/>
      <c r="E118" s="5"/>
      <c r="F118" s="5"/>
      <c r="G118" s="5"/>
      <c r="H118" s="5"/>
      <c r="I118" s="5"/>
      <c r="J118" s="41"/>
    </row>
    <row r="119" spans="4:10" x14ac:dyDescent="0.3">
      <c r="D119" s="6"/>
      <c r="E119" s="5"/>
      <c r="F119" s="5"/>
      <c r="G119" s="5"/>
      <c r="H119" s="5"/>
      <c r="I119" s="5"/>
      <c r="J119" s="41"/>
    </row>
    <row r="120" spans="4:10" x14ac:dyDescent="0.3">
      <c r="D120" s="6"/>
      <c r="E120" s="5"/>
      <c r="F120" s="5"/>
      <c r="G120" s="5"/>
      <c r="H120" s="5"/>
      <c r="I120" s="5"/>
      <c r="J120" s="41"/>
    </row>
    <row r="121" spans="4:10" x14ac:dyDescent="0.3">
      <c r="D121" s="6"/>
      <c r="E121" s="5"/>
      <c r="F121" s="5"/>
      <c r="G121" s="5"/>
      <c r="H121" s="5"/>
      <c r="I121" s="5"/>
      <c r="J121" s="41"/>
    </row>
    <row r="122" spans="4:10" x14ac:dyDescent="0.3">
      <c r="D122" s="6"/>
      <c r="E122" s="5"/>
      <c r="F122" s="5"/>
      <c r="G122" s="5"/>
      <c r="H122" s="5"/>
      <c r="I122" s="5"/>
      <c r="J122" s="41"/>
    </row>
    <row r="123" spans="4:10" x14ac:dyDescent="0.3">
      <c r="D123" s="6"/>
      <c r="E123" s="5"/>
      <c r="F123" s="5"/>
      <c r="G123" s="5"/>
      <c r="H123" s="5"/>
      <c r="I123" s="5"/>
      <c r="J123" s="41"/>
    </row>
    <row r="124" spans="4:10" x14ac:dyDescent="0.3">
      <c r="D124" s="6"/>
      <c r="E124" s="5"/>
      <c r="F124" s="5"/>
      <c r="G124" s="5"/>
      <c r="H124" s="5"/>
      <c r="I124" s="5"/>
      <c r="J124" s="41"/>
    </row>
    <row r="125" spans="4:10" x14ac:dyDescent="0.3">
      <c r="D125" s="6"/>
      <c r="E125" s="5"/>
      <c r="F125" s="5"/>
      <c r="G125" s="5"/>
      <c r="H125" s="5"/>
      <c r="I125" s="5"/>
      <c r="J125" s="41"/>
    </row>
    <row r="126" spans="4:10" x14ac:dyDescent="0.3">
      <c r="D126" s="6"/>
      <c r="E126" s="5"/>
      <c r="F126" s="5"/>
      <c r="G126" s="5"/>
      <c r="H126" s="5"/>
      <c r="I126" s="5"/>
      <c r="J126" s="41"/>
    </row>
    <row r="127" spans="4:10" x14ac:dyDescent="0.3">
      <c r="D127" s="6"/>
      <c r="E127" s="5"/>
      <c r="F127" s="5"/>
      <c r="G127" s="5"/>
      <c r="H127" s="5"/>
      <c r="I127" s="5"/>
      <c r="J127" s="41"/>
    </row>
    <row r="128" spans="4:10" x14ac:dyDescent="0.3">
      <c r="D128" s="6"/>
      <c r="E128" s="5"/>
      <c r="F128" s="5"/>
      <c r="G128" s="5"/>
      <c r="H128" s="5"/>
      <c r="I128" s="5"/>
      <c r="J128" s="41"/>
    </row>
    <row r="129" spans="4:10" x14ac:dyDescent="0.3">
      <c r="D129" s="6"/>
      <c r="E129" s="5"/>
      <c r="F129" s="5"/>
      <c r="G129" s="5"/>
      <c r="H129" s="5"/>
      <c r="I129" s="5"/>
      <c r="J129" s="41"/>
    </row>
    <row r="130" spans="4:10" x14ac:dyDescent="0.3">
      <c r="D130" s="6"/>
      <c r="E130" s="5"/>
      <c r="F130" s="5"/>
      <c r="G130" s="5"/>
      <c r="H130" s="5"/>
      <c r="I130" s="5"/>
      <c r="J130" s="41"/>
    </row>
    <row r="131" spans="4:10" x14ac:dyDescent="0.3">
      <c r="D131" s="6"/>
      <c r="E131" s="5"/>
      <c r="F131" s="5"/>
      <c r="G131" s="5"/>
      <c r="H131" s="5"/>
      <c r="I131" s="5"/>
      <c r="J131" s="41"/>
    </row>
    <row r="132" spans="4:10" x14ac:dyDescent="0.3">
      <c r="D132" s="6"/>
      <c r="E132" s="5"/>
      <c r="F132" s="5"/>
      <c r="G132" s="5"/>
      <c r="H132" s="5"/>
      <c r="I132" s="5"/>
      <c r="J132" s="41"/>
    </row>
    <row r="133" spans="4:10" x14ac:dyDescent="0.3">
      <c r="D133" s="6"/>
      <c r="E133" s="5"/>
      <c r="F133" s="5"/>
      <c r="G133" s="5"/>
      <c r="H133" s="5"/>
      <c r="I133" s="5"/>
      <c r="J133" s="41"/>
    </row>
    <row r="134" spans="4:10" x14ac:dyDescent="0.3">
      <c r="D134" s="6"/>
      <c r="E134" s="5"/>
      <c r="F134" s="5"/>
      <c r="G134" s="5"/>
      <c r="H134" s="5"/>
      <c r="I134" s="5"/>
      <c r="J134" s="41"/>
    </row>
    <row r="135" spans="4:10" x14ac:dyDescent="0.3">
      <c r="D135" s="6"/>
      <c r="E135" s="5"/>
      <c r="F135" s="5"/>
      <c r="G135" s="5"/>
      <c r="H135" s="5"/>
      <c r="I135" s="5"/>
      <c r="J135" s="41"/>
    </row>
    <row r="136" spans="4:10" x14ac:dyDescent="0.3">
      <c r="D136" s="6"/>
      <c r="E136" s="5"/>
      <c r="F136" s="5"/>
      <c r="G136" s="5"/>
      <c r="H136" s="5"/>
      <c r="I136" s="5"/>
      <c r="J136" s="41"/>
    </row>
    <row r="137" spans="4:10" x14ac:dyDescent="0.3">
      <c r="D137" s="6"/>
      <c r="E137" s="5"/>
      <c r="F137" s="5"/>
      <c r="G137" s="5"/>
      <c r="H137" s="5"/>
      <c r="I137" s="5"/>
      <c r="J137" s="41"/>
    </row>
    <row r="138" spans="4:10" x14ac:dyDescent="0.3">
      <c r="D138" s="6"/>
      <c r="E138" s="5"/>
      <c r="F138" s="5"/>
      <c r="G138" s="5"/>
      <c r="H138" s="5"/>
      <c r="I138" s="5"/>
      <c r="J138" s="41"/>
    </row>
    <row r="139" spans="4:10" x14ac:dyDescent="0.3">
      <c r="D139" s="6"/>
      <c r="E139" s="5"/>
      <c r="F139" s="5"/>
      <c r="G139" s="5"/>
      <c r="H139" s="5"/>
      <c r="I139" s="5"/>
      <c r="J139" s="41"/>
    </row>
    <row r="140" spans="4:10" x14ac:dyDescent="0.3">
      <c r="D140" s="6"/>
      <c r="E140" s="5"/>
      <c r="F140" s="5"/>
      <c r="G140" s="5"/>
      <c r="H140" s="5"/>
      <c r="I140" s="5"/>
      <c r="J140" s="41"/>
    </row>
    <row r="141" spans="4:10" x14ac:dyDescent="0.3">
      <c r="D141" s="6"/>
      <c r="E141" s="5"/>
      <c r="F141" s="5"/>
      <c r="G141" s="5"/>
      <c r="H141" s="5"/>
      <c r="I141" s="5"/>
      <c r="J141" s="41"/>
    </row>
    <row r="142" spans="4:10" x14ac:dyDescent="0.3">
      <c r="D142" s="6"/>
      <c r="E142" s="5"/>
      <c r="F142" s="5"/>
      <c r="G142" s="5"/>
      <c r="H142" s="5"/>
      <c r="I142" s="5"/>
      <c r="J142" s="41"/>
    </row>
    <row r="143" spans="4:10" x14ac:dyDescent="0.3">
      <c r="D143" s="6"/>
      <c r="E143" s="5"/>
      <c r="F143" s="5"/>
      <c r="G143" s="5"/>
      <c r="H143" s="5"/>
      <c r="I143" s="5"/>
      <c r="J143" s="41"/>
    </row>
    <row r="144" spans="4:10" x14ac:dyDescent="0.3">
      <c r="D144" s="6"/>
      <c r="E144" s="5"/>
      <c r="F144" s="5"/>
      <c r="G144" s="5"/>
      <c r="H144" s="5"/>
      <c r="I144" s="5"/>
      <c r="J144" s="41"/>
    </row>
    <row r="145" spans="4:10" x14ac:dyDescent="0.3">
      <c r="D145" s="6"/>
      <c r="E145" s="5"/>
      <c r="F145" s="5"/>
      <c r="G145" s="5"/>
      <c r="H145" s="5"/>
      <c r="I145" s="5"/>
      <c r="J145" s="41"/>
    </row>
    <row r="146" spans="4:10" x14ac:dyDescent="0.3">
      <c r="D146" s="6"/>
      <c r="E146" s="5"/>
      <c r="F146" s="5"/>
      <c r="G146" s="5"/>
      <c r="H146" s="5"/>
      <c r="I146" s="5"/>
      <c r="J146" s="41"/>
    </row>
    <row r="147" spans="4:10" x14ac:dyDescent="0.3">
      <c r="D147" s="6"/>
      <c r="E147" s="5"/>
      <c r="F147" s="5"/>
      <c r="G147" s="5"/>
      <c r="H147" s="5"/>
      <c r="I147" s="5"/>
      <c r="J147" s="41"/>
    </row>
    <row r="148" spans="4:10" x14ac:dyDescent="0.3">
      <c r="D148" s="6"/>
      <c r="E148" s="5"/>
      <c r="F148" s="5"/>
      <c r="G148" s="5"/>
      <c r="H148" s="5"/>
      <c r="I148" s="5"/>
      <c r="J148" s="41"/>
    </row>
    <row r="149" spans="4:10" x14ac:dyDescent="0.3">
      <c r="D149" s="6"/>
      <c r="E149" s="5"/>
      <c r="F149" s="5"/>
      <c r="G149" s="5"/>
      <c r="H149" s="5"/>
      <c r="I149" s="5"/>
      <c r="J149" s="41"/>
    </row>
    <row r="150" spans="4:10" x14ac:dyDescent="0.3">
      <c r="D150" s="6"/>
      <c r="E150" s="5"/>
      <c r="F150" s="5"/>
      <c r="G150" s="5"/>
      <c r="H150" s="5"/>
      <c r="I150" s="5"/>
      <c r="J150" s="41"/>
    </row>
    <row r="151" spans="4:10" x14ac:dyDescent="0.3">
      <c r="D151" s="6"/>
      <c r="E151" s="5"/>
      <c r="F151" s="5"/>
      <c r="G151" s="5"/>
      <c r="H151" s="5"/>
      <c r="I151" s="5"/>
      <c r="J151" s="41"/>
    </row>
    <row r="152" spans="4:10" x14ac:dyDescent="0.3">
      <c r="D152" s="2"/>
    </row>
    <row r="153" spans="4:10" x14ac:dyDescent="0.3">
      <c r="D153" s="2"/>
    </row>
    <row r="154" spans="4:10" x14ac:dyDescent="0.3">
      <c r="D154" s="2"/>
    </row>
    <row r="155" spans="4:10" x14ac:dyDescent="0.3">
      <c r="D155" s="2"/>
    </row>
    <row r="156" spans="4:10" x14ac:dyDescent="0.3">
      <c r="D156" s="2"/>
    </row>
    <row r="157" spans="4:10" x14ac:dyDescent="0.3">
      <c r="D157" s="2"/>
    </row>
    <row r="158" spans="4:10" x14ac:dyDescent="0.3">
      <c r="D158" s="2"/>
    </row>
    <row r="159" spans="4:10" x14ac:dyDescent="0.3">
      <c r="D159" s="2"/>
    </row>
    <row r="160" spans="4:10" x14ac:dyDescent="0.3">
      <c r="D160" s="2"/>
    </row>
    <row r="161" spans="4:4" x14ac:dyDescent="0.3">
      <c r="D161" s="2"/>
    </row>
    <row r="162" spans="4:4" x14ac:dyDescent="0.3">
      <c r="D162" s="2"/>
    </row>
    <row r="163" spans="4:4" x14ac:dyDescent="0.3">
      <c r="D163" s="2"/>
    </row>
    <row r="164" spans="4:4" x14ac:dyDescent="0.3">
      <c r="D164" s="2"/>
    </row>
    <row r="165" spans="4:4" x14ac:dyDescent="0.3">
      <c r="D165" s="2"/>
    </row>
    <row r="166" spans="4:4" x14ac:dyDescent="0.3">
      <c r="D166" s="2"/>
    </row>
    <row r="167" spans="4:4" x14ac:dyDescent="0.3">
      <c r="D167" s="2"/>
    </row>
    <row r="168" spans="4:4" x14ac:dyDescent="0.3">
      <c r="D168" s="2"/>
    </row>
    <row r="169" spans="4:4" x14ac:dyDescent="0.3">
      <c r="D169" s="2"/>
    </row>
    <row r="170" spans="4:4" x14ac:dyDescent="0.3">
      <c r="D170" s="2"/>
    </row>
    <row r="171" spans="4:4" x14ac:dyDescent="0.3">
      <c r="D171" s="2"/>
    </row>
    <row r="172" spans="4:4" x14ac:dyDescent="0.3">
      <c r="D172" s="2"/>
    </row>
    <row r="173" spans="4:4" x14ac:dyDescent="0.3">
      <c r="D173" s="2"/>
    </row>
    <row r="174" spans="4:4" x14ac:dyDescent="0.3">
      <c r="D174" s="2"/>
    </row>
    <row r="175" spans="4:4" x14ac:dyDescent="0.3">
      <c r="D175" s="2"/>
    </row>
    <row r="176" spans="4:4" x14ac:dyDescent="0.3">
      <c r="D176" s="2"/>
    </row>
    <row r="177" spans="4:4" x14ac:dyDescent="0.3">
      <c r="D177" s="2"/>
    </row>
    <row r="178" spans="4:4" x14ac:dyDescent="0.3">
      <c r="D178" s="2"/>
    </row>
    <row r="179" spans="4:4" x14ac:dyDescent="0.3">
      <c r="D179" s="2"/>
    </row>
    <row r="180" spans="4:4" x14ac:dyDescent="0.3">
      <c r="D180" s="2"/>
    </row>
    <row r="181" spans="4:4" x14ac:dyDescent="0.3">
      <c r="D181" s="2"/>
    </row>
    <row r="182" spans="4:4" x14ac:dyDescent="0.3">
      <c r="D182" s="2"/>
    </row>
    <row r="183" spans="4:4" x14ac:dyDescent="0.3">
      <c r="D183" s="2"/>
    </row>
    <row r="184" spans="4:4" x14ac:dyDescent="0.3">
      <c r="D184" s="2"/>
    </row>
    <row r="185" spans="4:4" x14ac:dyDescent="0.3">
      <c r="D185" s="2"/>
    </row>
    <row r="186" spans="4:4" x14ac:dyDescent="0.3">
      <c r="D186" s="2"/>
    </row>
    <row r="187" spans="4:4" x14ac:dyDescent="0.3">
      <c r="D187" s="2"/>
    </row>
    <row r="188" spans="4:4" x14ac:dyDescent="0.3">
      <c r="D188" s="2"/>
    </row>
    <row r="189" spans="4:4" x14ac:dyDescent="0.3">
      <c r="D189" s="2"/>
    </row>
    <row r="190" spans="4:4" x14ac:dyDescent="0.3">
      <c r="D190" s="2"/>
    </row>
    <row r="191" spans="4:4" x14ac:dyDescent="0.3">
      <c r="D191" s="2"/>
    </row>
    <row r="192" spans="4:4" x14ac:dyDescent="0.3">
      <c r="D192" s="2"/>
    </row>
    <row r="193" spans="4:4" x14ac:dyDescent="0.3">
      <c r="D193" s="2"/>
    </row>
    <row r="194" spans="4:4" x14ac:dyDescent="0.3">
      <c r="D194" s="2"/>
    </row>
    <row r="195" spans="4:4" x14ac:dyDescent="0.3">
      <c r="D195" s="2"/>
    </row>
    <row r="196" spans="4:4" x14ac:dyDescent="0.3">
      <c r="D196" s="2"/>
    </row>
    <row r="197" spans="4:4" x14ac:dyDescent="0.3">
      <c r="D197" s="2"/>
    </row>
    <row r="198" spans="4:4" x14ac:dyDescent="0.3">
      <c r="D198" s="2"/>
    </row>
    <row r="199" spans="4:4" x14ac:dyDescent="0.3">
      <c r="D199" s="2"/>
    </row>
    <row r="200" spans="4:4" x14ac:dyDescent="0.3">
      <c r="D200" s="2"/>
    </row>
    <row r="201" spans="4:4" x14ac:dyDescent="0.3">
      <c r="D201" s="2"/>
    </row>
    <row r="202" spans="4:4" x14ac:dyDescent="0.3">
      <c r="D202" s="2"/>
    </row>
    <row r="203" spans="4:4" x14ac:dyDescent="0.3">
      <c r="D203" s="2"/>
    </row>
    <row r="204" spans="4:4" x14ac:dyDescent="0.3">
      <c r="D204" s="2"/>
    </row>
    <row r="205" spans="4:4" x14ac:dyDescent="0.3">
      <c r="D205" s="2"/>
    </row>
    <row r="206" spans="4:4" x14ac:dyDescent="0.3">
      <c r="D206" s="2"/>
    </row>
    <row r="207" spans="4:4" x14ac:dyDescent="0.3">
      <c r="D207" s="2"/>
    </row>
    <row r="208" spans="4:4" x14ac:dyDescent="0.3">
      <c r="D208" s="2"/>
    </row>
    <row r="209" spans="4:4" x14ac:dyDescent="0.3">
      <c r="D209" s="2"/>
    </row>
    <row r="210" spans="4:4" x14ac:dyDescent="0.3">
      <c r="D210" s="2"/>
    </row>
    <row r="211" spans="4:4" x14ac:dyDescent="0.3">
      <c r="D211" s="2"/>
    </row>
    <row r="212" spans="4:4" x14ac:dyDescent="0.3">
      <c r="D212" s="2"/>
    </row>
    <row r="213" spans="4:4" x14ac:dyDescent="0.3">
      <c r="D213" s="2"/>
    </row>
    <row r="214" spans="4:4" x14ac:dyDescent="0.3">
      <c r="D214" s="2"/>
    </row>
    <row r="215" spans="4:4" x14ac:dyDescent="0.3">
      <c r="D215" s="2"/>
    </row>
    <row r="216" spans="4:4" x14ac:dyDescent="0.3">
      <c r="D216" s="2"/>
    </row>
    <row r="217" spans="4:4" x14ac:dyDescent="0.3">
      <c r="D217" s="2"/>
    </row>
    <row r="218" spans="4:4" x14ac:dyDescent="0.3">
      <c r="D218" s="2"/>
    </row>
    <row r="219" spans="4:4" x14ac:dyDescent="0.3">
      <c r="D219" s="2"/>
    </row>
    <row r="220" spans="4:4" x14ac:dyDescent="0.3">
      <c r="D220" s="2"/>
    </row>
    <row r="221" spans="4:4" x14ac:dyDescent="0.3">
      <c r="D221" s="2"/>
    </row>
    <row r="222" spans="4:4" x14ac:dyDescent="0.3">
      <c r="D222" s="2"/>
    </row>
    <row r="223" spans="4:4" x14ac:dyDescent="0.3">
      <c r="D223" s="2"/>
    </row>
    <row r="224" spans="4:4" x14ac:dyDescent="0.3">
      <c r="D224" s="2"/>
    </row>
    <row r="225" spans="4:4" x14ac:dyDescent="0.3">
      <c r="D225" s="2"/>
    </row>
    <row r="226" spans="4:4" x14ac:dyDescent="0.3">
      <c r="D226" s="2"/>
    </row>
    <row r="227" spans="4:4" x14ac:dyDescent="0.3">
      <c r="D227" s="2"/>
    </row>
    <row r="228" spans="4:4" x14ac:dyDescent="0.3">
      <c r="D228" s="2"/>
    </row>
    <row r="229" spans="4:4" x14ac:dyDescent="0.3">
      <c r="D229" s="2"/>
    </row>
    <row r="230" spans="4:4" x14ac:dyDescent="0.3">
      <c r="D230" s="2"/>
    </row>
    <row r="231" spans="4:4" x14ac:dyDescent="0.3">
      <c r="D231" s="2"/>
    </row>
    <row r="232" spans="4:4" x14ac:dyDescent="0.3">
      <c r="D232" s="2"/>
    </row>
    <row r="233" spans="4:4" x14ac:dyDescent="0.3">
      <c r="D233" s="2"/>
    </row>
    <row r="234" spans="4:4" x14ac:dyDescent="0.3">
      <c r="D234" s="2"/>
    </row>
    <row r="235" spans="4:4" x14ac:dyDescent="0.3">
      <c r="D235" s="2"/>
    </row>
    <row r="236" spans="4:4" x14ac:dyDescent="0.3">
      <c r="D236" s="2"/>
    </row>
    <row r="237" spans="4:4" x14ac:dyDescent="0.3">
      <c r="D237" s="2"/>
    </row>
    <row r="238" spans="4:4" x14ac:dyDescent="0.3">
      <c r="D238" s="2"/>
    </row>
    <row r="239" spans="4:4" x14ac:dyDescent="0.3">
      <c r="D239" s="2"/>
    </row>
    <row r="240" spans="4:4" x14ac:dyDescent="0.3">
      <c r="D240" s="2"/>
    </row>
    <row r="241" spans="4:4" x14ac:dyDescent="0.3">
      <c r="D241" s="2"/>
    </row>
    <row r="242" spans="4:4" x14ac:dyDescent="0.3">
      <c r="D242" s="2"/>
    </row>
    <row r="243" spans="4:4" x14ac:dyDescent="0.3">
      <c r="D243" s="2"/>
    </row>
    <row r="244" spans="4:4" x14ac:dyDescent="0.3">
      <c r="D244" s="2"/>
    </row>
    <row r="245" spans="4:4" x14ac:dyDescent="0.3">
      <c r="D245" s="2"/>
    </row>
    <row r="246" spans="4:4" x14ac:dyDescent="0.3">
      <c r="D246" s="2"/>
    </row>
    <row r="247" spans="4:4" x14ac:dyDescent="0.3">
      <c r="D247" s="2"/>
    </row>
    <row r="248" spans="4:4" x14ac:dyDescent="0.3">
      <c r="D248" s="2"/>
    </row>
    <row r="249" spans="4:4" x14ac:dyDescent="0.3">
      <c r="D249" s="2"/>
    </row>
    <row r="250" spans="4:4" x14ac:dyDescent="0.3">
      <c r="D250" s="2"/>
    </row>
    <row r="251" spans="4:4" x14ac:dyDescent="0.3">
      <c r="D251" s="2"/>
    </row>
    <row r="252" spans="4:4" x14ac:dyDescent="0.3">
      <c r="D252" s="2"/>
    </row>
    <row r="253" spans="4:4" x14ac:dyDescent="0.3">
      <c r="D253" s="2"/>
    </row>
    <row r="254" spans="4:4" x14ac:dyDescent="0.3">
      <c r="D254" s="2"/>
    </row>
    <row r="255" spans="4:4" x14ac:dyDescent="0.3">
      <c r="D255" s="2"/>
    </row>
    <row r="256" spans="4:4" x14ac:dyDescent="0.3">
      <c r="D256" s="2"/>
    </row>
    <row r="257" spans="4:4" x14ac:dyDescent="0.3">
      <c r="D257" s="2"/>
    </row>
    <row r="258" spans="4:4" x14ac:dyDescent="0.3">
      <c r="D258" s="2"/>
    </row>
    <row r="259" spans="4:4" x14ac:dyDescent="0.3">
      <c r="D259" s="2"/>
    </row>
    <row r="260" spans="4:4" x14ac:dyDescent="0.3">
      <c r="D260" s="2"/>
    </row>
    <row r="261" spans="4:4" x14ac:dyDescent="0.3">
      <c r="D261" s="2"/>
    </row>
    <row r="262" spans="4:4" x14ac:dyDescent="0.3">
      <c r="D262" s="2"/>
    </row>
    <row r="263" spans="4:4" x14ac:dyDescent="0.3">
      <c r="D263" s="2"/>
    </row>
    <row r="264" spans="4:4" x14ac:dyDescent="0.3">
      <c r="D264" s="2"/>
    </row>
    <row r="265" spans="4:4" x14ac:dyDescent="0.3">
      <c r="D265" s="2"/>
    </row>
    <row r="266" spans="4:4" x14ac:dyDescent="0.3">
      <c r="D266" s="2"/>
    </row>
    <row r="267" spans="4:4" x14ac:dyDescent="0.3">
      <c r="D267" s="2"/>
    </row>
    <row r="268" spans="4:4" x14ac:dyDescent="0.3">
      <c r="D268" s="2"/>
    </row>
    <row r="269" spans="4:4" x14ac:dyDescent="0.3">
      <c r="D269" s="2"/>
    </row>
    <row r="270" spans="4:4" x14ac:dyDescent="0.3">
      <c r="D270" s="2"/>
    </row>
    <row r="271" spans="4:4" x14ac:dyDescent="0.3">
      <c r="D271" s="2"/>
    </row>
    <row r="272" spans="4:4" x14ac:dyDescent="0.3">
      <c r="D272" s="2"/>
    </row>
    <row r="273" spans="4:4" x14ac:dyDescent="0.3">
      <c r="D273" s="2"/>
    </row>
    <row r="274" spans="4:4" x14ac:dyDescent="0.3">
      <c r="D274" s="2"/>
    </row>
    <row r="275" spans="4:4" x14ac:dyDescent="0.3">
      <c r="D275" s="2"/>
    </row>
    <row r="276" spans="4:4" x14ac:dyDescent="0.3">
      <c r="D276" s="2"/>
    </row>
    <row r="277" spans="4:4" x14ac:dyDescent="0.3">
      <c r="D277" s="2"/>
    </row>
    <row r="278" spans="4:4" x14ac:dyDescent="0.3">
      <c r="D278" s="2"/>
    </row>
    <row r="279" spans="4:4" x14ac:dyDescent="0.3">
      <c r="D279" s="2"/>
    </row>
    <row r="280" spans="4:4" x14ac:dyDescent="0.3">
      <c r="D280" s="2"/>
    </row>
    <row r="281" spans="4:4" x14ac:dyDescent="0.3">
      <c r="D281" s="2"/>
    </row>
    <row r="282" spans="4:4" x14ac:dyDescent="0.3">
      <c r="D282" s="2"/>
    </row>
    <row r="283" spans="4:4" x14ac:dyDescent="0.3">
      <c r="D283" s="2"/>
    </row>
    <row r="284" spans="4:4" x14ac:dyDescent="0.3">
      <c r="D284" s="2"/>
    </row>
    <row r="285" spans="4:4" x14ac:dyDescent="0.3">
      <c r="D285" s="2"/>
    </row>
    <row r="286" spans="4:4" x14ac:dyDescent="0.3">
      <c r="D286" s="2"/>
    </row>
    <row r="287" spans="4:4" x14ac:dyDescent="0.3">
      <c r="D287" s="2"/>
    </row>
    <row r="288" spans="4:4" x14ac:dyDescent="0.3">
      <c r="D288" s="2"/>
    </row>
    <row r="289" spans="4:4" x14ac:dyDescent="0.3">
      <c r="D289" s="2"/>
    </row>
    <row r="290" spans="4:4" x14ac:dyDescent="0.3">
      <c r="D290" s="2"/>
    </row>
    <row r="291" spans="4:4" x14ac:dyDescent="0.3">
      <c r="D291" s="2"/>
    </row>
    <row r="292" spans="4:4" x14ac:dyDescent="0.3">
      <c r="D292" s="2"/>
    </row>
    <row r="293" spans="4:4" x14ac:dyDescent="0.3">
      <c r="D293" s="2"/>
    </row>
    <row r="294" spans="4:4" x14ac:dyDescent="0.3">
      <c r="D294" s="2"/>
    </row>
    <row r="295" spans="4:4" x14ac:dyDescent="0.3">
      <c r="D295" s="2"/>
    </row>
    <row r="296" spans="4:4" x14ac:dyDescent="0.3">
      <c r="D296" s="2"/>
    </row>
    <row r="297" spans="4:4" x14ac:dyDescent="0.3">
      <c r="D297" s="2"/>
    </row>
    <row r="298" spans="4:4" x14ac:dyDescent="0.3">
      <c r="D298" s="2"/>
    </row>
    <row r="299" spans="4:4" x14ac:dyDescent="0.3">
      <c r="D299" s="2"/>
    </row>
    <row r="300" spans="4:4" x14ac:dyDescent="0.3">
      <c r="D300" s="2"/>
    </row>
    <row r="301" spans="4:4" x14ac:dyDescent="0.3">
      <c r="D301" s="2"/>
    </row>
    <row r="302" spans="4:4" x14ac:dyDescent="0.3">
      <c r="D302" s="2"/>
    </row>
    <row r="303" spans="4:4" x14ac:dyDescent="0.3">
      <c r="D303" s="2"/>
    </row>
    <row r="304" spans="4:4" x14ac:dyDescent="0.3">
      <c r="D304" s="2"/>
    </row>
    <row r="305" spans="4:4" x14ac:dyDescent="0.3">
      <c r="D305" s="2"/>
    </row>
    <row r="306" spans="4:4" x14ac:dyDescent="0.3">
      <c r="D306" s="2"/>
    </row>
    <row r="307" spans="4:4" x14ac:dyDescent="0.3">
      <c r="D307" s="2"/>
    </row>
    <row r="308" spans="4:4" x14ac:dyDescent="0.3">
      <c r="D308" s="2"/>
    </row>
    <row r="309" spans="4:4" x14ac:dyDescent="0.3">
      <c r="D309" s="2"/>
    </row>
    <row r="310" spans="4:4" x14ac:dyDescent="0.3">
      <c r="D310" s="2"/>
    </row>
    <row r="311" spans="4:4" x14ac:dyDescent="0.3">
      <c r="D311" s="2"/>
    </row>
    <row r="312" spans="4:4" x14ac:dyDescent="0.3">
      <c r="D312" s="2"/>
    </row>
    <row r="313" spans="4:4" x14ac:dyDescent="0.3">
      <c r="D313" s="2"/>
    </row>
    <row r="314" spans="4:4" x14ac:dyDescent="0.3">
      <c r="D314" s="2"/>
    </row>
    <row r="315" spans="4:4" x14ac:dyDescent="0.3">
      <c r="D315" s="2"/>
    </row>
    <row r="316" spans="4:4" x14ac:dyDescent="0.3">
      <c r="D316" s="2"/>
    </row>
    <row r="317" spans="4:4" x14ac:dyDescent="0.3">
      <c r="D317" s="2"/>
    </row>
    <row r="318" spans="4:4" x14ac:dyDescent="0.3">
      <c r="D318" s="2"/>
    </row>
    <row r="319" spans="4:4" x14ac:dyDescent="0.3">
      <c r="D319" s="2"/>
    </row>
    <row r="320" spans="4:4" x14ac:dyDescent="0.3">
      <c r="D320" s="2"/>
    </row>
    <row r="321" spans="4:4" x14ac:dyDescent="0.3">
      <c r="D321" s="2"/>
    </row>
    <row r="322" spans="4:4" x14ac:dyDescent="0.3">
      <c r="D322" s="2"/>
    </row>
    <row r="323" spans="4:4" x14ac:dyDescent="0.3">
      <c r="D323" s="2"/>
    </row>
    <row r="324" spans="4:4" x14ac:dyDescent="0.3">
      <c r="D324" s="2"/>
    </row>
    <row r="325" spans="4:4" x14ac:dyDescent="0.3">
      <c r="D325" s="2"/>
    </row>
    <row r="326" spans="4:4" x14ac:dyDescent="0.3">
      <c r="D326" s="2"/>
    </row>
    <row r="327" spans="4:4" x14ac:dyDescent="0.3">
      <c r="D327" s="2"/>
    </row>
    <row r="328" spans="4:4" x14ac:dyDescent="0.3">
      <c r="D328" s="2"/>
    </row>
    <row r="329" spans="4:4" x14ac:dyDescent="0.3">
      <c r="D329" s="2"/>
    </row>
    <row r="330" spans="4:4" x14ac:dyDescent="0.3">
      <c r="D330" s="2"/>
    </row>
    <row r="331" spans="4:4" x14ac:dyDescent="0.3">
      <c r="D331" s="2"/>
    </row>
    <row r="332" spans="4:4" x14ac:dyDescent="0.3">
      <c r="D332" s="2"/>
    </row>
    <row r="333" spans="4:4" x14ac:dyDescent="0.3">
      <c r="D333" s="2"/>
    </row>
    <row r="334" spans="4:4" x14ac:dyDescent="0.3">
      <c r="D334" s="2"/>
    </row>
    <row r="335" spans="4:4" x14ac:dyDescent="0.3">
      <c r="D335" s="2"/>
    </row>
    <row r="336" spans="4:4" x14ac:dyDescent="0.3">
      <c r="D336" s="2"/>
    </row>
    <row r="337" spans="4:4" x14ac:dyDescent="0.3">
      <c r="D337" s="2"/>
    </row>
    <row r="338" spans="4:4" x14ac:dyDescent="0.3">
      <c r="D338" s="2"/>
    </row>
    <row r="339" spans="4:4" x14ac:dyDescent="0.3">
      <c r="D339" s="2"/>
    </row>
    <row r="340" spans="4:4" x14ac:dyDescent="0.3">
      <c r="D340" s="2"/>
    </row>
    <row r="341" spans="4:4" x14ac:dyDescent="0.3">
      <c r="D341" s="2"/>
    </row>
    <row r="342" spans="4:4" x14ac:dyDescent="0.3">
      <c r="D342" s="2"/>
    </row>
    <row r="343" spans="4:4" x14ac:dyDescent="0.3">
      <c r="D343" s="2"/>
    </row>
    <row r="344" spans="4:4" x14ac:dyDescent="0.3">
      <c r="D344" s="2"/>
    </row>
    <row r="345" spans="4:4" x14ac:dyDescent="0.3">
      <c r="D345" s="2"/>
    </row>
    <row r="346" spans="4:4" x14ac:dyDescent="0.3">
      <c r="D346" s="2"/>
    </row>
    <row r="347" spans="4:4" x14ac:dyDescent="0.3">
      <c r="D347" s="2"/>
    </row>
    <row r="348" spans="4:4" x14ac:dyDescent="0.3">
      <c r="D348" s="2"/>
    </row>
    <row r="349" spans="4:4" x14ac:dyDescent="0.3">
      <c r="D349" s="2"/>
    </row>
    <row r="350" spans="4:4" x14ac:dyDescent="0.3">
      <c r="D350" s="2"/>
    </row>
    <row r="351" spans="4:4" x14ac:dyDescent="0.3">
      <c r="D351" s="2"/>
    </row>
    <row r="352" spans="4:4" x14ac:dyDescent="0.3">
      <c r="D352" s="2"/>
    </row>
    <row r="353" spans="4:4" x14ac:dyDescent="0.3">
      <c r="D353" s="2"/>
    </row>
    <row r="354" spans="4:4" x14ac:dyDescent="0.3">
      <c r="D354" s="2"/>
    </row>
    <row r="355" spans="4:4" x14ac:dyDescent="0.3">
      <c r="D355" s="2"/>
    </row>
    <row r="356" spans="4:4" x14ac:dyDescent="0.3">
      <c r="D356" s="2"/>
    </row>
    <row r="357" spans="4:4" x14ac:dyDescent="0.3">
      <c r="D357" s="2"/>
    </row>
    <row r="358" spans="4:4" x14ac:dyDescent="0.3">
      <c r="D358" s="2"/>
    </row>
    <row r="359" spans="4:4" x14ac:dyDescent="0.3">
      <c r="D359" s="2"/>
    </row>
    <row r="360" spans="4:4" x14ac:dyDescent="0.3">
      <c r="D360" s="2"/>
    </row>
    <row r="361" spans="4:4" x14ac:dyDescent="0.3">
      <c r="D361" s="2"/>
    </row>
    <row r="362" spans="4:4" x14ac:dyDescent="0.3">
      <c r="D362" s="2"/>
    </row>
    <row r="363" spans="4:4" x14ac:dyDescent="0.3">
      <c r="D363" s="2"/>
    </row>
    <row r="364" spans="4:4" x14ac:dyDescent="0.3">
      <c r="D364" s="2"/>
    </row>
    <row r="365" spans="4:4" x14ac:dyDescent="0.3">
      <c r="D365" s="2"/>
    </row>
    <row r="366" spans="4:4" x14ac:dyDescent="0.3">
      <c r="D366" s="2"/>
    </row>
    <row r="367" spans="4:4" x14ac:dyDescent="0.3">
      <c r="D367" s="2"/>
    </row>
    <row r="368" spans="4:4" x14ac:dyDescent="0.3">
      <c r="D368" s="2"/>
    </row>
    <row r="369" spans="4:4" x14ac:dyDescent="0.3">
      <c r="D369" s="2"/>
    </row>
    <row r="370" spans="4:4" x14ac:dyDescent="0.3">
      <c r="D370" s="2"/>
    </row>
    <row r="371" spans="4:4" x14ac:dyDescent="0.3">
      <c r="D371" s="2"/>
    </row>
    <row r="372" spans="4:4" x14ac:dyDescent="0.3">
      <c r="D372" s="2"/>
    </row>
    <row r="373" spans="4:4" x14ac:dyDescent="0.3">
      <c r="D373" s="2"/>
    </row>
    <row r="374" spans="4:4" x14ac:dyDescent="0.3">
      <c r="D374" s="2"/>
    </row>
    <row r="375" spans="4:4" x14ac:dyDescent="0.3">
      <c r="D375" s="2"/>
    </row>
    <row r="376" spans="4:4" x14ac:dyDescent="0.3">
      <c r="D376" s="2"/>
    </row>
    <row r="377" spans="4:4" x14ac:dyDescent="0.3">
      <c r="D377" s="2"/>
    </row>
    <row r="378" spans="4:4" x14ac:dyDescent="0.3">
      <c r="D378" s="2"/>
    </row>
    <row r="379" spans="4:4" x14ac:dyDescent="0.3">
      <c r="D379" s="2"/>
    </row>
    <row r="380" spans="4:4" x14ac:dyDescent="0.3">
      <c r="D380" s="2"/>
    </row>
    <row r="381" spans="4:4" x14ac:dyDescent="0.3">
      <c r="D381" s="2"/>
    </row>
    <row r="382" spans="4:4" x14ac:dyDescent="0.3">
      <c r="D382" s="2"/>
    </row>
    <row r="383" spans="4:4" x14ac:dyDescent="0.3">
      <c r="D383" s="2"/>
    </row>
    <row r="384" spans="4:4" x14ac:dyDescent="0.3">
      <c r="D384" s="2"/>
    </row>
    <row r="385" spans="4:4" x14ac:dyDescent="0.3">
      <c r="D385" s="2"/>
    </row>
    <row r="386" spans="4:4" x14ac:dyDescent="0.3">
      <c r="D386" s="2"/>
    </row>
    <row r="387" spans="4:4" x14ac:dyDescent="0.3">
      <c r="D387" s="2"/>
    </row>
    <row r="388" spans="4:4" x14ac:dyDescent="0.3">
      <c r="D388" s="2"/>
    </row>
    <row r="389" spans="4:4" x14ac:dyDescent="0.3">
      <c r="D389" s="2"/>
    </row>
    <row r="390" spans="4:4" x14ac:dyDescent="0.3">
      <c r="D390" s="2"/>
    </row>
    <row r="391" spans="4:4" x14ac:dyDescent="0.3">
      <c r="D391" s="2"/>
    </row>
    <row r="392" spans="4:4" x14ac:dyDescent="0.3">
      <c r="D392" s="2"/>
    </row>
    <row r="393" spans="4:4" x14ac:dyDescent="0.3">
      <c r="D393" s="2"/>
    </row>
    <row r="394" spans="4:4" x14ac:dyDescent="0.3">
      <c r="D394" s="2"/>
    </row>
    <row r="395" spans="4:4" x14ac:dyDescent="0.3">
      <c r="D395" s="2"/>
    </row>
    <row r="396" spans="4:4" x14ac:dyDescent="0.3">
      <c r="D396" s="2"/>
    </row>
    <row r="397" spans="4:4" x14ac:dyDescent="0.3">
      <c r="D397" s="2"/>
    </row>
    <row r="398" spans="4:4" x14ac:dyDescent="0.3">
      <c r="D398" s="2"/>
    </row>
    <row r="399" spans="4:4" x14ac:dyDescent="0.3">
      <c r="D399" s="2"/>
    </row>
    <row r="400" spans="4:4" x14ac:dyDescent="0.3">
      <c r="D400" s="2"/>
    </row>
    <row r="401" spans="4:4" x14ac:dyDescent="0.3">
      <c r="D401" s="2"/>
    </row>
    <row r="402" spans="4:4" x14ac:dyDescent="0.3">
      <c r="D402" s="2"/>
    </row>
    <row r="403" spans="4:4" x14ac:dyDescent="0.3">
      <c r="D403" s="2"/>
    </row>
    <row r="404" spans="4:4" x14ac:dyDescent="0.3">
      <c r="D404" s="2"/>
    </row>
    <row r="405" spans="4:4" x14ac:dyDescent="0.3">
      <c r="D405" s="2"/>
    </row>
    <row r="406" spans="4:4" x14ac:dyDescent="0.3">
      <c r="D406" s="2"/>
    </row>
    <row r="407" spans="4:4" x14ac:dyDescent="0.3">
      <c r="D407" s="2"/>
    </row>
    <row r="408" spans="4:4" x14ac:dyDescent="0.3">
      <c r="D408" s="2"/>
    </row>
    <row r="409" spans="4:4" x14ac:dyDescent="0.3">
      <c r="D409" s="2"/>
    </row>
    <row r="410" spans="4:4" x14ac:dyDescent="0.3">
      <c r="D410" s="2"/>
    </row>
    <row r="411" spans="4:4" x14ac:dyDescent="0.3">
      <c r="D411" s="2"/>
    </row>
    <row r="412" spans="4:4" x14ac:dyDescent="0.3">
      <c r="D412" s="2"/>
    </row>
    <row r="413" spans="4:4" x14ac:dyDescent="0.3">
      <c r="D413" s="2"/>
    </row>
    <row r="414" spans="4:4" x14ac:dyDescent="0.3">
      <c r="D414" s="2"/>
    </row>
    <row r="415" spans="4:4" x14ac:dyDescent="0.3">
      <c r="D415" s="2"/>
    </row>
    <row r="416" spans="4:4" x14ac:dyDescent="0.3">
      <c r="D416" s="2"/>
    </row>
    <row r="417" spans="4:4" x14ac:dyDescent="0.3">
      <c r="D417" s="2"/>
    </row>
    <row r="418" spans="4:4" x14ac:dyDescent="0.3">
      <c r="D418" s="2"/>
    </row>
    <row r="419" spans="4:4" x14ac:dyDescent="0.3">
      <c r="D419" s="2"/>
    </row>
    <row r="420" spans="4:4" x14ac:dyDescent="0.3">
      <c r="D420" s="2"/>
    </row>
    <row r="421" spans="4:4" x14ac:dyDescent="0.3">
      <c r="D421" s="2"/>
    </row>
    <row r="422" spans="4:4" x14ac:dyDescent="0.3">
      <c r="D422" s="2"/>
    </row>
    <row r="423" spans="4:4" x14ac:dyDescent="0.3">
      <c r="D423" s="2"/>
    </row>
    <row r="424" spans="4:4" x14ac:dyDescent="0.3">
      <c r="D424" s="2"/>
    </row>
    <row r="425" spans="4:4" x14ac:dyDescent="0.3">
      <c r="D425" s="2"/>
    </row>
    <row r="426" spans="4:4" x14ac:dyDescent="0.3">
      <c r="D426" s="2"/>
    </row>
    <row r="427" spans="4:4" x14ac:dyDescent="0.3">
      <c r="D427" s="2"/>
    </row>
    <row r="428" spans="4:4" x14ac:dyDescent="0.3">
      <c r="D428" s="2"/>
    </row>
    <row r="429" spans="4:4" x14ac:dyDescent="0.3">
      <c r="D429" s="2"/>
    </row>
    <row r="430" spans="4:4" x14ac:dyDescent="0.3">
      <c r="D430" s="2"/>
    </row>
    <row r="431" spans="4:4" x14ac:dyDescent="0.3">
      <c r="D431" s="2"/>
    </row>
    <row r="432" spans="4:4" x14ac:dyDescent="0.3">
      <c r="D432" s="2"/>
    </row>
    <row r="433" spans="4:4" x14ac:dyDescent="0.3">
      <c r="D433" s="2"/>
    </row>
    <row r="434" spans="4:4" x14ac:dyDescent="0.3">
      <c r="D434" s="2"/>
    </row>
    <row r="435" spans="4:4" x14ac:dyDescent="0.3">
      <c r="D435" s="2"/>
    </row>
    <row r="436" spans="4:4" x14ac:dyDescent="0.3">
      <c r="D436" s="2"/>
    </row>
    <row r="437" spans="4:4" x14ac:dyDescent="0.3">
      <c r="D437" s="2"/>
    </row>
    <row r="438" spans="4:4" x14ac:dyDescent="0.3">
      <c r="D438" s="2"/>
    </row>
    <row r="439" spans="4:4" x14ac:dyDescent="0.3">
      <c r="D439" s="2"/>
    </row>
    <row r="440" spans="4:4" x14ac:dyDescent="0.3">
      <c r="D440" s="2"/>
    </row>
    <row r="441" spans="4:4" x14ac:dyDescent="0.3">
      <c r="D441" s="2"/>
    </row>
    <row r="442" spans="4:4" x14ac:dyDescent="0.3">
      <c r="D442" s="2"/>
    </row>
    <row r="443" spans="4:4" x14ac:dyDescent="0.3">
      <c r="D443" s="2"/>
    </row>
    <row r="444" spans="4:4" x14ac:dyDescent="0.3">
      <c r="D444" s="2"/>
    </row>
    <row r="445" spans="4:4" x14ac:dyDescent="0.3">
      <c r="D445" s="2"/>
    </row>
    <row r="446" spans="4:4" x14ac:dyDescent="0.3">
      <c r="D446" s="2"/>
    </row>
    <row r="447" spans="4:4" x14ac:dyDescent="0.3">
      <c r="D447" s="2"/>
    </row>
    <row r="448" spans="4:4" x14ac:dyDescent="0.3">
      <c r="D448" s="2"/>
    </row>
    <row r="449" spans="4:4" x14ac:dyDescent="0.3">
      <c r="D449" s="2"/>
    </row>
    <row r="450" spans="4:4" x14ac:dyDescent="0.3">
      <c r="D450" s="2"/>
    </row>
    <row r="451" spans="4:4" x14ac:dyDescent="0.3">
      <c r="D451" s="2"/>
    </row>
    <row r="452" spans="4:4" x14ac:dyDescent="0.3">
      <c r="D452" s="2"/>
    </row>
    <row r="453" spans="4:4" x14ac:dyDescent="0.3">
      <c r="D453" s="2"/>
    </row>
    <row r="454" spans="4:4" x14ac:dyDescent="0.3">
      <c r="D454" s="2"/>
    </row>
    <row r="455" spans="4:4" x14ac:dyDescent="0.3">
      <c r="D455" s="2"/>
    </row>
    <row r="456" spans="4:4" x14ac:dyDescent="0.3">
      <c r="D456" s="2"/>
    </row>
    <row r="457" spans="4:4" x14ac:dyDescent="0.3">
      <c r="D457" s="2"/>
    </row>
    <row r="458" spans="4:4" x14ac:dyDescent="0.3">
      <c r="D458" s="2"/>
    </row>
    <row r="459" spans="4:4" x14ac:dyDescent="0.3">
      <c r="D459" s="2"/>
    </row>
    <row r="460" spans="4:4" x14ac:dyDescent="0.3">
      <c r="D460" s="2"/>
    </row>
    <row r="461" spans="4:4" x14ac:dyDescent="0.3">
      <c r="D461" s="2"/>
    </row>
    <row r="462" spans="4:4" x14ac:dyDescent="0.3">
      <c r="D462" s="2"/>
    </row>
    <row r="463" spans="4:4" x14ac:dyDescent="0.3">
      <c r="D463" s="2"/>
    </row>
  </sheetData>
  <mergeCells count="1">
    <mergeCell ref="D3:K3"/>
  </mergeCells>
  <conditionalFormatting sqref="K6:K42">
    <cfRule type="colorScale" priority="4">
      <colorScale>
        <cfvo type="min"/>
        <cfvo type="percentile" val="50"/>
        <cfvo type="max"/>
        <color rgb="FFF8696B"/>
        <color rgb="FFFFEB84"/>
        <color rgb="FF63BE7B"/>
      </colorScale>
    </cfRule>
  </conditionalFormatting>
  <conditionalFormatting sqref="K6:K44">
    <cfRule type="colorScale" priority="5">
      <colorScale>
        <cfvo type="min"/>
        <cfvo type="percentile" val="50"/>
        <cfvo type="max"/>
        <color rgb="FFF8696B"/>
        <color rgb="FFFFEB84"/>
        <color rgb="FF63BE7B"/>
      </colorScale>
    </cfRule>
  </conditionalFormatting>
  <pageMargins left="0.7" right="0.7" top="0.75" bottom="0.75" header="0.3" footer="0.3"/>
  <pageSetup orientation="portrait" horizontalDpi="4294967293" verticalDpi="4294967293"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4B851-8EE0-49D8-8042-16C908BE6E4B}">
  <dimension ref="A1:G41"/>
  <sheetViews>
    <sheetView zoomScale="54" zoomScaleNormal="85" workbookViewId="0">
      <selection activeCell="H39" sqref="H39"/>
    </sheetView>
  </sheetViews>
  <sheetFormatPr baseColWidth="10" defaultColWidth="10.88671875" defaultRowHeight="14.4" x14ac:dyDescent="0.3"/>
  <cols>
    <col min="1" max="1" width="48.109375" style="3" bestFit="1" customWidth="1"/>
    <col min="2" max="7" width="17.44140625" style="3" bestFit="1" customWidth="1"/>
  </cols>
  <sheetData>
    <row r="1" spans="1:7" ht="52.95" customHeight="1" thickBot="1" x14ac:dyDescent="0.35">
      <c r="A1" s="73" t="s">
        <v>111</v>
      </c>
      <c r="B1" s="74"/>
      <c r="C1" s="74"/>
      <c r="D1" s="74"/>
      <c r="E1" s="74"/>
      <c r="F1" s="74"/>
      <c r="G1" s="75"/>
    </row>
    <row r="2" spans="1:7" ht="43.2" customHeight="1" x14ac:dyDescent="0.3">
      <c r="A2" s="57" t="s">
        <v>110</v>
      </c>
      <c r="B2" s="58" t="s">
        <v>155</v>
      </c>
      <c r="C2" s="58" t="s">
        <v>156</v>
      </c>
      <c r="D2" s="58" t="s">
        <v>157</v>
      </c>
      <c r="E2" s="58" t="s">
        <v>158</v>
      </c>
      <c r="F2" s="58" t="s">
        <v>159</v>
      </c>
      <c r="G2" s="59" t="s">
        <v>152</v>
      </c>
    </row>
    <row r="3" spans="1:7" x14ac:dyDescent="0.3">
      <c r="A3" s="52" t="s">
        <v>46</v>
      </c>
      <c r="B3" s="34">
        <v>5</v>
      </c>
      <c r="C3" s="34">
        <v>5</v>
      </c>
      <c r="D3" s="34">
        <v>5</v>
      </c>
      <c r="E3" s="34">
        <v>5</v>
      </c>
      <c r="F3" s="34">
        <v>5</v>
      </c>
      <c r="G3" s="53">
        <f t="shared" ref="G3:G41" si="0">AVERAGE(B3:F3)*2</f>
        <v>10</v>
      </c>
    </row>
    <row r="4" spans="1:7" x14ac:dyDescent="0.3">
      <c r="A4" s="52" t="s">
        <v>133</v>
      </c>
      <c r="B4" s="34">
        <v>5</v>
      </c>
      <c r="C4" s="34">
        <v>5</v>
      </c>
      <c r="D4" s="34">
        <v>5</v>
      </c>
      <c r="E4" s="34">
        <v>5</v>
      </c>
      <c r="F4" s="34">
        <v>5</v>
      </c>
      <c r="G4" s="53">
        <f t="shared" si="0"/>
        <v>10</v>
      </c>
    </row>
    <row r="5" spans="1:7" x14ac:dyDescent="0.3">
      <c r="A5" s="52" t="s">
        <v>74</v>
      </c>
      <c r="B5" s="34">
        <v>5</v>
      </c>
      <c r="C5" s="34">
        <v>5</v>
      </c>
      <c r="D5" s="34">
        <v>5</v>
      </c>
      <c r="E5" s="34">
        <v>5</v>
      </c>
      <c r="F5" s="34">
        <v>5</v>
      </c>
      <c r="G5" s="53">
        <f t="shared" si="0"/>
        <v>10</v>
      </c>
    </row>
    <row r="6" spans="1:7" ht="28.8" x14ac:dyDescent="0.3">
      <c r="A6" s="52" t="s">
        <v>63</v>
      </c>
      <c r="B6" s="34">
        <v>5</v>
      </c>
      <c r="C6" s="34">
        <v>5</v>
      </c>
      <c r="D6" s="34">
        <v>5</v>
      </c>
      <c r="E6" s="34">
        <v>4</v>
      </c>
      <c r="F6" s="34">
        <v>5</v>
      </c>
      <c r="G6" s="53">
        <f t="shared" si="0"/>
        <v>9.6</v>
      </c>
    </row>
    <row r="7" spans="1:7" x14ac:dyDescent="0.3">
      <c r="A7" s="52" t="s">
        <v>44</v>
      </c>
      <c r="B7" s="34">
        <v>4</v>
      </c>
      <c r="C7" s="34">
        <v>5</v>
      </c>
      <c r="D7" s="34">
        <v>5</v>
      </c>
      <c r="E7" s="34">
        <v>4</v>
      </c>
      <c r="F7" s="34">
        <v>5</v>
      </c>
      <c r="G7" s="53">
        <f t="shared" si="0"/>
        <v>9.1999999999999993</v>
      </c>
    </row>
    <row r="8" spans="1:7" x14ac:dyDescent="0.3">
      <c r="A8" s="52" t="s">
        <v>58</v>
      </c>
      <c r="B8" s="34">
        <v>4</v>
      </c>
      <c r="C8" s="34">
        <v>5</v>
      </c>
      <c r="D8" s="34">
        <v>5</v>
      </c>
      <c r="E8" s="34">
        <v>4</v>
      </c>
      <c r="F8" s="34">
        <v>5</v>
      </c>
      <c r="G8" s="53">
        <f t="shared" si="0"/>
        <v>9.1999999999999993</v>
      </c>
    </row>
    <row r="9" spans="1:7" x14ac:dyDescent="0.3">
      <c r="A9" s="52" t="s">
        <v>77</v>
      </c>
      <c r="B9" s="34">
        <v>4</v>
      </c>
      <c r="C9" s="34">
        <v>5</v>
      </c>
      <c r="D9" s="34">
        <v>5</v>
      </c>
      <c r="E9" s="34">
        <v>4</v>
      </c>
      <c r="F9" s="34">
        <v>5</v>
      </c>
      <c r="G9" s="53">
        <f t="shared" si="0"/>
        <v>9.1999999999999993</v>
      </c>
    </row>
    <row r="10" spans="1:7" x14ac:dyDescent="0.3">
      <c r="A10" s="52" t="s">
        <v>45</v>
      </c>
      <c r="B10" s="34">
        <v>5</v>
      </c>
      <c r="C10" s="34">
        <v>4</v>
      </c>
      <c r="D10" s="34">
        <v>4</v>
      </c>
      <c r="E10" s="34">
        <v>5</v>
      </c>
      <c r="F10" s="34">
        <v>5</v>
      </c>
      <c r="G10" s="53">
        <f t="shared" si="0"/>
        <v>9.1999999999999993</v>
      </c>
    </row>
    <row r="11" spans="1:7" x14ac:dyDescent="0.3">
      <c r="A11" s="52" t="s">
        <v>49</v>
      </c>
      <c r="B11" s="34">
        <v>3</v>
      </c>
      <c r="C11" s="34">
        <v>4</v>
      </c>
      <c r="D11" s="34">
        <v>5</v>
      </c>
      <c r="E11" s="34">
        <v>5</v>
      </c>
      <c r="F11" s="34">
        <v>5</v>
      </c>
      <c r="G11" s="53">
        <f t="shared" si="0"/>
        <v>8.8000000000000007</v>
      </c>
    </row>
    <row r="12" spans="1:7" x14ac:dyDescent="0.3">
      <c r="A12" s="52" t="s">
        <v>51</v>
      </c>
      <c r="B12" s="34">
        <v>4</v>
      </c>
      <c r="C12" s="34">
        <v>4</v>
      </c>
      <c r="D12" s="34">
        <v>5</v>
      </c>
      <c r="E12" s="34">
        <v>4</v>
      </c>
      <c r="F12" s="34">
        <v>5</v>
      </c>
      <c r="G12" s="53">
        <f t="shared" si="0"/>
        <v>8.8000000000000007</v>
      </c>
    </row>
    <row r="13" spans="1:7" x14ac:dyDescent="0.3">
      <c r="A13" s="52" t="s">
        <v>65</v>
      </c>
      <c r="B13" s="34">
        <v>4</v>
      </c>
      <c r="C13" s="34">
        <v>5</v>
      </c>
      <c r="D13" s="34">
        <v>3</v>
      </c>
      <c r="E13" s="34">
        <v>5</v>
      </c>
      <c r="F13" s="34">
        <v>5</v>
      </c>
      <c r="G13" s="53">
        <f t="shared" si="0"/>
        <v>8.8000000000000007</v>
      </c>
    </row>
    <row r="14" spans="1:7" x14ac:dyDescent="0.3">
      <c r="A14" s="52" t="s">
        <v>60</v>
      </c>
      <c r="B14" s="34">
        <v>4</v>
      </c>
      <c r="C14" s="34">
        <v>5</v>
      </c>
      <c r="D14" s="34">
        <v>3</v>
      </c>
      <c r="E14" s="34">
        <v>5</v>
      </c>
      <c r="F14" s="34">
        <v>5</v>
      </c>
      <c r="G14" s="53">
        <f t="shared" si="0"/>
        <v>8.8000000000000007</v>
      </c>
    </row>
    <row r="15" spans="1:7" x14ac:dyDescent="0.3">
      <c r="A15" s="52" t="s">
        <v>71</v>
      </c>
      <c r="B15" s="34">
        <v>5</v>
      </c>
      <c r="C15" s="34">
        <v>4</v>
      </c>
      <c r="D15" s="34">
        <v>3</v>
      </c>
      <c r="E15" s="34">
        <v>5</v>
      </c>
      <c r="F15" s="34">
        <v>5</v>
      </c>
      <c r="G15" s="53">
        <f t="shared" si="0"/>
        <v>8.8000000000000007</v>
      </c>
    </row>
    <row r="16" spans="1:7" x14ac:dyDescent="0.3">
      <c r="A16" s="52" t="s">
        <v>59</v>
      </c>
      <c r="B16" s="34">
        <v>4</v>
      </c>
      <c r="C16" s="34">
        <v>5</v>
      </c>
      <c r="D16" s="34">
        <v>5</v>
      </c>
      <c r="E16" s="34">
        <v>2</v>
      </c>
      <c r="F16" s="34">
        <v>5</v>
      </c>
      <c r="G16" s="53">
        <f t="shared" si="0"/>
        <v>8.4</v>
      </c>
    </row>
    <row r="17" spans="1:7" ht="43.2" x14ac:dyDescent="0.3">
      <c r="A17" s="52" t="s">
        <v>73</v>
      </c>
      <c r="B17" s="34">
        <v>3</v>
      </c>
      <c r="C17" s="34">
        <v>4</v>
      </c>
      <c r="D17" s="34">
        <v>4</v>
      </c>
      <c r="E17" s="34">
        <v>5</v>
      </c>
      <c r="F17" s="34">
        <v>5</v>
      </c>
      <c r="G17" s="53">
        <f t="shared" si="0"/>
        <v>8.4</v>
      </c>
    </row>
    <row r="18" spans="1:7" x14ac:dyDescent="0.3">
      <c r="A18" s="52" t="s">
        <v>20</v>
      </c>
      <c r="B18" s="34">
        <v>4</v>
      </c>
      <c r="C18" s="34">
        <v>5</v>
      </c>
      <c r="D18" s="34">
        <v>3</v>
      </c>
      <c r="E18" s="34">
        <v>4</v>
      </c>
      <c r="F18" s="34">
        <v>5</v>
      </c>
      <c r="G18" s="53">
        <f t="shared" si="0"/>
        <v>8.4</v>
      </c>
    </row>
    <row r="19" spans="1:7" ht="28.8" x14ac:dyDescent="0.3">
      <c r="A19" s="52" t="s">
        <v>70</v>
      </c>
      <c r="B19" s="34">
        <v>4</v>
      </c>
      <c r="C19" s="34">
        <v>5</v>
      </c>
      <c r="D19" s="34">
        <v>2</v>
      </c>
      <c r="E19" s="34">
        <v>5</v>
      </c>
      <c r="F19" s="34">
        <v>5</v>
      </c>
      <c r="G19" s="53">
        <f t="shared" si="0"/>
        <v>8.4</v>
      </c>
    </row>
    <row r="20" spans="1:7" ht="28.8" x14ac:dyDescent="0.3">
      <c r="A20" s="52" t="s">
        <v>54</v>
      </c>
      <c r="B20" s="34">
        <v>4</v>
      </c>
      <c r="C20" s="34">
        <v>5</v>
      </c>
      <c r="D20" s="34">
        <v>5</v>
      </c>
      <c r="E20" s="34">
        <v>2</v>
      </c>
      <c r="F20" s="34">
        <v>5</v>
      </c>
      <c r="G20" s="53">
        <f t="shared" si="0"/>
        <v>8.4</v>
      </c>
    </row>
    <row r="21" spans="1:7" x14ac:dyDescent="0.3">
      <c r="A21" s="52" t="s">
        <v>68</v>
      </c>
      <c r="B21" s="34">
        <v>5</v>
      </c>
      <c r="C21" s="34">
        <v>5</v>
      </c>
      <c r="D21" s="34">
        <v>5</v>
      </c>
      <c r="E21" s="34">
        <v>2</v>
      </c>
      <c r="F21" s="34">
        <v>4</v>
      </c>
      <c r="G21" s="53">
        <f t="shared" si="0"/>
        <v>8.4</v>
      </c>
    </row>
    <row r="22" spans="1:7" x14ac:dyDescent="0.3">
      <c r="A22" s="52" t="s">
        <v>76</v>
      </c>
      <c r="B22" s="34">
        <v>5</v>
      </c>
      <c r="C22" s="34">
        <v>5</v>
      </c>
      <c r="D22" s="34">
        <v>4</v>
      </c>
      <c r="E22" s="34">
        <v>2</v>
      </c>
      <c r="F22" s="34">
        <v>5</v>
      </c>
      <c r="G22" s="53">
        <f t="shared" si="0"/>
        <v>8.4</v>
      </c>
    </row>
    <row r="23" spans="1:7" x14ac:dyDescent="0.3">
      <c r="A23" s="52" t="s">
        <v>50</v>
      </c>
      <c r="B23" s="34">
        <v>5</v>
      </c>
      <c r="C23" s="34">
        <v>5</v>
      </c>
      <c r="D23" s="34">
        <v>4</v>
      </c>
      <c r="E23" s="34">
        <v>2</v>
      </c>
      <c r="F23" s="34">
        <v>5</v>
      </c>
      <c r="G23" s="53">
        <f t="shared" si="0"/>
        <v>8.4</v>
      </c>
    </row>
    <row r="24" spans="1:7" x14ac:dyDescent="0.3">
      <c r="A24" s="52" t="s">
        <v>83</v>
      </c>
      <c r="B24" s="34">
        <v>4</v>
      </c>
      <c r="C24" s="34">
        <v>4</v>
      </c>
      <c r="D24" s="34">
        <v>5</v>
      </c>
      <c r="E24" s="34">
        <v>2</v>
      </c>
      <c r="F24" s="34">
        <v>5</v>
      </c>
      <c r="G24" s="53">
        <f t="shared" si="0"/>
        <v>8</v>
      </c>
    </row>
    <row r="25" spans="1:7" x14ac:dyDescent="0.3">
      <c r="A25" s="52" t="s">
        <v>69</v>
      </c>
      <c r="B25" s="34">
        <v>3</v>
      </c>
      <c r="C25" s="34">
        <v>5</v>
      </c>
      <c r="D25" s="34">
        <v>3</v>
      </c>
      <c r="E25" s="34">
        <v>4</v>
      </c>
      <c r="F25" s="34">
        <v>5</v>
      </c>
      <c r="G25" s="53">
        <f t="shared" si="0"/>
        <v>8</v>
      </c>
    </row>
    <row r="26" spans="1:7" x14ac:dyDescent="0.3">
      <c r="A26" s="52" t="s">
        <v>48</v>
      </c>
      <c r="B26" s="34">
        <v>4</v>
      </c>
      <c r="C26" s="34">
        <v>5</v>
      </c>
      <c r="D26" s="34">
        <v>5</v>
      </c>
      <c r="E26" s="34">
        <v>1</v>
      </c>
      <c r="F26" s="34">
        <v>5</v>
      </c>
      <c r="G26" s="53">
        <f t="shared" si="0"/>
        <v>8</v>
      </c>
    </row>
    <row r="27" spans="1:7" x14ac:dyDescent="0.3">
      <c r="A27" s="52" t="s">
        <v>67</v>
      </c>
      <c r="B27" s="34">
        <v>4</v>
      </c>
      <c r="C27" s="34">
        <v>4</v>
      </c>
      <c r="D27" s="34">
        <v>3</v>
      </c>
      <c r="E27" s="34">
        <v>4</v>
      </c>
      <c r="F27" s="34">
        <v>5</v>
      </c>
      <c r="G27" s="53">
        <f t="shared" si="0"/>
        <v>8</v>
      </c>
    </row>
    <row r="28" spans="1:7" x14ac:dyDescent="0.3">
      <c r="A28" s="52" t="s">
        <v>61</v>
      </c>
      <c r="B28" s="34">
        <v>3</v>
      </c>
      <c r="C28" s="34">
        <v>5</v>
      </c>
      <c r="D28" s="34">
        <v>3</v>
      </c>
      <c r="E28" s="34">
        <v>4</v>
      </c>
      <c r="F28" s="34">
        <v>5</v>
      </c>
      <c r="G28" s="53">
        <f t="shared" si="0"/>
        <v>8</v>
      </c>
    </row>
    <row r="29" spans="1:7" x14ac:dyDescent="0.3">
      <c r="A29" s="52" t="s">
        <v>53</v>
      </c>
      <c r="B29" s="34">
        <v>4</v>
      </c>
      <c r="C29" s="34">
        <v>5</v>
      </c>
      <c r="D29" s="34">
        <v>4</v>
      </c>
      <c r="E29" s="34">
        <v>2</v>
      </c>
      <c r="F29" s="34">
        <v>5</v>
      </c>
      <c r="G29" s="53">
        <f t="shared" si="0"/>
        <v>8</v>
      </c>
    </row>
    <row r="30" spans="1:7" x14ac:dyDescent="0.3">
      <c r="A30" s="52" t="s">
        <v>40</v>
      </c>
      <c r="B30" s="34">
        <v>3</v>
      </c>
      <c r="C30" s="34">
        <v>5</v>
      </c>
      <c r="D30" s="34">
        <v>3</v>
      </c>
      <c r="E30" s="34">
        <v>4</v>
      </c>
      <c r="F30" s="34">
        <v>5</v>
      </c>
      <c r="G30" s="53">
        <f t="shared" si="0"/>
        <v>8</v>
      </c>
    </row>
    <row r="31" spans="1:7" x14ac:dyDescent="0.3">
      <c r="A31" s="52" t="s">
        <v>78</v>
      </c>
      <c r="B31" s="34">
        <v>3</v>
      </c>
      <c r="C31" s="34">
        <v>4</v>
      </c>
      <c r="D31" s="34">
        <v>3</v>
      </c>
      <c r="E31" s="34">
        <v>4</v>
      </c>
      <c r="F31" s="34">
        <v>5</v>
      </c>
      <c r="G31" s="53">
        <f t="shared" si="0"/>
        <v>7.6</v>
      </c>
    </row>
    <row r="32" spans="1:7" x14ac:dyDescent="0.3">
      <c r="A32" s="52" t="s">
        <v>57</v>
      </c>
      <c r="B32" s="34">
        <v>4</v>
      </c>
      <c r="C32" s="34">
        <v>5</v>
      </c>
      <c r="D32" s="34">
        <v>3</v>
      </c>
      <c r="E32" s="34">
        <v>2</v>
      </c>
      <c r="F32" s="34">
        <v>5</v>
      </c>
      <c r="G32" s="53">
        <f t="shared" si="0"/>
        <v>7.6</v>
      </c>
    </row>
    <row r="33" spans="1:7" x14ac:dyDescent="0.3">
      <c r="A33" s="52" t="s">
        <v>64</v>
      </c>
      <c r="B33" s="34">
        <v>4</v>
      </c>
      <c r="C33" s="34">
        <v>3</v>
      </c>
      <c r="D33" s="34">
        <v>3</v>
      </c>
      <c r="E33" s="34">
        <v>4</v>
      </c>
      <c r="F33" s="34">
        <v>5</v>
      </c>
      <c r="G33" s="53">
        <f t="shared" si="0"/>
        <v>7.6</v>
      </c>
    </row>
    <row r="34" spans="1:7" x14ac:dyDescent="0.3">
      <c r="A34" s="52" t="s">
        <v>56</v>
      </c>
      <c r="B34" s="34">
        <v>2</v>
      </c>
      <c r="C34" s="34">
        <v>4</v>
      </c>
      <c r="D34" s="34">
        <v>3</v>
      </c>
      <c r="E34" s="34">
        <v>4</v>
      </c>
      <c r="F34" s="34">
        <v>5</v>
      </c>
      <c r="G34" s="53">
        <f t="shared" si="0"/>
        <v>7.2</v>
      </c>
    </row>
    <row r="35" spans="1:7" x14ac:dyDescent="0.3">
      <c r="A35" s="52" t="s">
        <v>52</v>
      </c>
      <c r="B35" s="34">
        <v>4</v>
      </c>
      <c r="C35" s="34">
        <v>5</v>
      </c>
      <c r="D35" s="34">
        <v>3</v>
      </c>
      <c r="E35" s="34">
        <v>1</v>
      </c>
      <c r="F35" s="34">
        <v>5</v>
      </c>
      <c r="G35" s="53">
        <f t="shared" si="0"/>
        <v>7.2</v>
      </c>
    </row>
    <row r="36" spans="1:7" x14ac:dyDescent="0.3">
      <c r="A36" s="52" t="s">
        <v>79</v>
      </c>
      <c r="B36" s="34">
        <v>4</v>
      </c>
      <c r="C36" s="34">
        <v>4</v>
      </c>
      <c r="D36" s="34">
        <v>4</v>
      </c>
      <c r="E36" s="34">
        <v>1</v>
      </c>
      <c r="F36" s="34">
        <v>5</v>
      </c>
      <c r="G36" s="53">
        <f t="shared" si="0"/>
        <v>7.2</v>
      </c>
    </row>
    <row r="37" spans="1:7" x14ac:dyDescent="0.3">
      <c r="A37" s="52" t="s">
        <v>41</v>
      </c>
      <c r="B37" s="34">
        <v>3</v>
      </c>
      <c r="C37" s="34">
        <v>5</v>
      </c>
      <c r="D37" s="34">
        <v>3</v>
      </c>
      <c r="E37" s="34">
        <v>2</v>
      </c>
      <c r="F37" s="34">
        <v>5</v>
      </c>
      <c r="G37" s="53">
        <f t="shared" si="0"/>
        <v>7.2</v>
      </c>
    </row>
    <row r="38" spans="1:7" x14ac:dyDescent="0.3">
      <c r="A38" s="52" t="s">
        <v>82</v>
      </c>
      <c r="B38" s="34">
        <v>3</v>
      </c>
      <c r="C38" s="34">
        <v>4</v>
      </c>
      <c r="D38" s="34">
        <v>4</v>
      </c>
      <c r="E38" s="34">
        <v>1</v>
      </c>
      <c r="F38" s="34">
        <v>5</v>
      </c>
      <c r="G38" s="53">
        <f t="shared" si="0"/>
        <v>6.8</v>
      </c>
    </row>
    <row r="39" spans="1:7" x14ac:dyDescent="0.3">
      <c r="A39" s="52" t="s">
        <v>37</v>
      </c>
      <c r="B39" s="34">
        <v>3</v>
      </c>
      <c r="C39" s="34">
        <v>4</v>
      </c>
      <c r="D39" s="34">
        <v>3</v>
      </c>
      <c r="E39" s="34">
        <v>2</v>
      </c>
      <c r="F39" s="34">
        <v>5</v>
      </c>
      <c r="G39" s="53">
        <f t="shared" si="0"/>
        <v>6.8</v>
      </c>
    </row>
    <row r="40" spans="1:7" x14ac:dyDescent="0.3">
      <c r="A40" s="52" t="s">
        <v>62</v>
      </c>
      <c r="B40" s="34">
        <v>3</v>
      </c>
      <c r="C40" s="34">
        <v>5</v>
      </c>
      <c r="D40" s="34">
        <v>3</v>
      </c>
      <c r="E40" s="34">
        <v>1</v>
      </c>
      <c r="F40" s="34">
        <v>4</v>
      </c>
      <c r="G40" s="53">
        <f t="shared" si="0"/>
        <v>6.4</v>
      </c>
    </row>
    <row r="41" spans="1:7" x14ac:dyDescent="0.3">
      <c r="A41" s="54" t="s">
        <v>55</v>
      </c>
      <c r="B41" s="55">
        <v>2</v>
      </c>
      <c r="C41" s="55">
        <v>4</v>
      </c>
      <c r="D41" s="55">
        <v>4</v>
      </c>
      <c r="E41" s="55">
        <v>1</v>
      </c>
      <c r="F41" s="55">
        <v>5</v>
      </c>
      <c r="G41" s="56">
        <f t="shared" si="0"/>
        <v>6.4</v>
      </c>
    </row>
  </sheetData>
  <mergeCells count="1">
    <mergeCell ref="A1:G1"/>
  </mergeCells>
  <conditionalFormatting sqref="G3:G41">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4294967293" vertic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3910-83B3-47D4-B52B-738125180898}">
  <dimension ref="B1:C377"/>
  <sheetViews>
    <sheetView workbookViewId="0">
      <selection activeCell="D7" sqref="D7"/>
    </sheetView>
  </sheetViews>
  <sheetFormatPr baseColWidth="10" defaultColWidth="11.44140625" defaultRowHeight="14.4" x14ac:dyDescent="0.3"/>
  <cols>
    <col min="2" max="2" width="59.44140625" bestFit="1" customWidth="1"/>
    <col min="4" max="4" width="24.44140625" customWidth="1"/>
    <col min="5" max="5" width="22" customWidth="1"/>
    <col min="6" max="7" width="21.44140625" customWidth="1"/>
  </cols>
  <sheetData>
    <row r="1" spans="2:2" ht="15" thickBot="1" x14ac:dyDescent="0.35">
      <c r="B1" s="65" t="s">
        <v>42</v>
      </c>
    </row>
    <row r="2" spans="2:2" x14ac:dyDescent="0.3">
      <c r="B2" s="60" t="s">
        <v>43</v>
      </c>
    </row>
    <row r="3" spans="2:2" x14ac:dyDescent="0.3">
      <c r="B3" s="60" t="s">
        <v>44</v>
      </c>
    </row>
    <row r="4" spans="2:2" x14ac:dyDescent="0.3">
      <c r="B4" s="60" t="s">
        <v>45</v>
      </c>
    </row>
    <row r="5" spans="2:2" x14ac:dyDescent="0.3">
      <c r="B5" s="60" t="s">
        <v>46</v>
      </c>
    </row>
    <row r="6" spans="2:2" x14ac:dyDescent="0.3">
      <c r="B6" s="60" t="s">
        <v>47</v>
      </c>
    </row>
    <row r="7" spans="2:2" x14ac:dyDescent="0.3">
      <c r="B7" s="60" t="s">
        <v>48</v>
      </c>
    </row>
    <row r="8" spans="2:2" x14ac:dyDescent="0.3">
      <c r="B8" s="60" t="s">
        <v>49</v>
      </c>
    </row>
    <row r="9" spans="2:2" x14ac:dyDescent="0.3">
      <c r="B9" s="60" t="s">
        <v>50</v>
      </c>
    </row>
    <row r="10" spans="2:2" x14ac:dyDescent="0.3">
      <c r="B10" s="60" t="s">
        <v>51</v>
      </c>
    </row>
    <row r="11" spans="2:2" ht="18.75" customHeight="1" x14ac:dyDescent="0.3">
      <c r="B11" s="60" t="s">
        <v>52</v>
      </c>
    </row>
    <row r="12" spans="2:2" ht="17.25" customHeight="1" x14ac:dyDescent="0.3">
      <c r="B12" s="60" t="s">
        <v>53</v>
      </c>
    </row>
    <row r="13" spans="2:2" x14ac:dyDescent="0.3">
      <c r="B13" s="61" t="s">
        <v>54</v>
      </c>
    </row>
    <row r="14" spans="2:2" x14ac:dyDescent="0.3">
      <c r="B14" s="62" t="s">
        <v>55</v>
      </c>
    </row>
    <row r="15" spans="2:2" x14ac:dyDescent="0.3">
      <c r="B15" s="63" t="s">
        <v>56</v>
      </c>
    </row>
    <row r="16" spans="2:2" x14ac:dyDescent="0.3">
      <c r="B16" s="63" t="s">
        <v>57</v>
      </c>
    </row>
    <row r="17" spans="2:3" x14ac:dyDescent="0.3">
      <c r="B17" s="63" t="s">
        <v>58</v>
      </c>
    </row>
    <row r="18" spans="2:3" x14ac:dyDescent="0.3">
      <c r="B18" s="63" t="s">
        <v>59</v>
      </c>
      <c r="C18" s="3"/>
    </row>
    <row r="19" spans="2:3" x14ac:dyDescent="0.3">
      <c r="B19" s="63" t="s">
        <v>60</v>
      </c>
    </row>
    <row r="20" spans="2:3" x14ac:dyDescent="0.3">
      <c r="B20" s="63" t="s">
        <v>61</v>
      </c>
    </row>
    <row r="21" spans="2:3" x14ac:dyDescent="0.3">
      <c r="B21" s="63" t="s">
        <v>62</v>
      </c>
    </row>
    <row r="22" spans="2:3" ht="28.8" x14ac:dyDescent="0.3">
      <c r="B22" s="64" t="s">
        <v>63</v>
      </c>
    </row>
    <row r="23" spans="2:3" x14ac:dyDescent="0.3">
      <c r="B23" s="63" t="s">
        <v>64</v>
      </c>
    </row>
    <row r="24" spans="2:3" x14ac:dyDescent="0.3">
      <c r="B24" s="63" t="s">
        <v>29</v>
      </c>
    </row>
    <row r="25" spans="2:3" x14ac:dyDescent="0.3">
      <c r="B25" s="63" t="s">
        <v>65</v>
      </c>
    </row>
    <row r="26" spans="2:3" x14ac:dyDescent="0.3">
      <c r="B26" s="63" t="s">
        <v>66</v>
      </c>
    </row>
    <row r="27" spans="2:3" x14ac:dyDescent="0.3">
      <c r="B27" s="63" t="s">
        <v>67</v>
      </c>
    </row>
    <row r="28" spans="2:3" x14ac:dyDescent="0.3">
      <c r="B28" s="63" t="s">
        <v>68</v>
      </c>
    </row>
    <row r="29" spans="2:3" x14ac:dyDescent="0.3">
      <c r="B29" s="62" t="s">
        <v>69</v>
      </c>
    </row>
    <row r="30" spans="2:3" x14ac:dyDescent="0.3">
      <c r="B30" s="63" t="s">
        <v>20</v>
      </c>
    </row>
    <row r="31" spans="2:3" x14ac:dyDescent="0.3">
      <c r="B31" s="64" t="s">
        <v>70</v>
      </c>
    </row>
    <row r="32" spans="2:3" x14ac:dyDescent="0.3">
      <c r="B32" s="63" t="s">
        <v>71</v>
      </c>
      <c r="C32" s="4" t="s">
        <v>72</v>
      </c>
    </row>
    <row r="33" spans="2:2" ht="28.8" x14ac:dyDescent="0.3">
      <c r="B33" s="64" t="s">
        <v>73</v>
      </c>
    </row>
    <row r="34" spans="2:2" x14ac:dyDescent="0.3">
      <c r="B34" s="63" t="s">
        <v>74</v>
      </c>
    </row>
    <row r="35" spans="2:2" x14ac:dyDescent="0.3">
      <c r="B35" s="63" t="s">
        <v>75</v>
      </c>
    </row>
    <row r="36" spans="2:2" x14ac:dyDescent="0.3">
      <c r="B36" s="63" t="s">
        <v>76</v>
      </c>
    </row>
    <row r="37" spans="2:2" x14ac:dyDescent="0.3">
      <c r="B37" s="63" t="s">
        <v>77</v>
      </c>
    </row>
    <row r="38" spans="2:2" x14ac:dyDescent="0.3">
      <c r="B38" s="63" t="s">
        <v>78</v>
      </c>
    </row>
    <row r="39" spans="2:2" x14ac:dyDescent="0.3">
      <c r="B39" s="63" t="s">
        <v>79</v>
      </c>
    </row>
    <row r="40" spans="2:2" x14ac:dyDescent="0.3">
      <c r="B40" s="63" t="s">
        <v>80</v>
      </c>
    </row>
    <row r="41" spans="2:2" ht="28.8" x14ac:dyDescent="0.3">
      <c r="B41" s="64" t="s">
        <v>81</v>
      </c>
    </row>
    <row r="42" spans="2:2" x14ac:dyDescent="0.3">
      <c r="B42" s="63" t="s">
        <v>82</v>
      </c>
    </row>
    <row r="43" spans="2:2" x14ac:dyDescent="0.3">
      <c r="B43" s="66" t="s">
        <v>83</v>
      </c>
    </row>
    <row r="44" spans="2:2" x14ac:dyDescent="0.3">
      <c r="B44" s="1"/>
    </row>
    <row r="45" spans="2:2" x14ac:dyDescent="0.3">
      <c r="B45" s="1"/>
    </row>
    <row r="46" spans="2:2" x14ac:dyDescent="0.3">
      <c r="B46" s="1"/>
    </row>
    <row r="47" spans="2:2" x14ac:dyDescent="0.3">
      <c r="B47" s="1"/>
    </row>
    <row r="48" spans="2:2" x14ac:dyDescent="0.3">
      <c r="B48" s="1"/>
    </row>
    <row r="49" spans="2:2" x14ac:dyDescent="0.3">
      <c r="B49" s="1"/>
    </row>
    <row r="50" spans="2:2" x14ac:dyDescent="0.3">
      <c r="B50" s="1"/>
    </row>
    <row r="51" spans="2:2" x14ac:dyDescent="0.3">
      <c r="B51" s="1"/>
    </row>
    <row r="52" spans="2:2" x14ac:dyDescent="0.3">
      <c r="B52" s="1"/>
    </row>
    <row r="53" spans="2:2" x14ac:dyDescent="0.3">
      <c r="B53" s="1"/>
    </row>
    <row r="54" spans="2:2" x14ac:dyDescent="0.3">
      <c r="B54" s="1"/>
    </row>
    <row r="55" spans="2:2" x14ac:dyDescent="0.3">
      <c r="B55" s="1"/>
    </row>
    <row r="56" spans="2:2" x14ac:dyDescent="0.3">
      <c r="B56" s="1"/>
    </row>
    <row r="57" spans="2:2" x14ac:dyDescent="0.3">
      <c r="B57" s="1"/>
    </row>
    <row r="58" spans="2:2" x14ac:dyDescent="0.3">
      <c r="B58" s="1"/>
    </row>
    <row r="59" spans="2:2" x14ac:dyDescent="0.3">
      <c r="B59" s="1"/>
    </row>
    <row r="60" spans="2:2" x14ac:dyDescent="0.3">
      <c r="B60" s="1"/>
    </row>
    <row r="61" spans="2:2" x14ac:dyDescent="0.3">
      <c r="B61" s="1"/>
    </row>
    <row r="62" spans="2:2" x14ac:dyDescent="0.3">
      <c r="B62" s="1"/>
    </row>
    <row r="63" spans="2:2" x14ac:dyDescent="0.3">
      <c r="B63" s="1"/>
    </row>
    <row r="64" spans="2:2" x14ac:dyDescent="0.3">
      <c r="B64" s="1"/>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row r="86" spans="2:2" x14ac:dyDescent="0.3">
      <c r="B86" s="1"/>
    </row>
    <row r="87" spans="2:2" x14ac:dyDescent="0.3">
      <c r="B87" s="1"/>
    </row>
    <row r="88" spans="2:2" x14ac:dyDescent="0.3">
      <c r="B88" s="1"/>
    </row>
    <row r="89" spans="2:2" x14ac:dyDescent="0.3">
      <c r="B89" s="1"/>
    </row>
    <row r="90" spans="2:2" x14ac:dyDescent="0.3">
      <c r="B90" s="1"/>
    </row>
    <row r="91" spans="2:2" x14ac:dyDescent="0.3">
      <c r="B91" s="1"/>
    </row>
    <row r="92" spans="2:2" x14ac:dyDescent="0.3">
      <c r="B92" s="1"/>
    </row>
    <row r="93" spans="2:2" x14ac:dyDescent="0.3">
      <c r="B93" s="1"/>
    </row>
    <row r="94" spans="2:2" x14ac:dyDescent="0.3">
      <c r="B94" s="1"/>
    </row>
    <row r="95" spans="2:2" x14ac:dyDescent="0.3">
      <c r="B95" s="1"/>
    </row>
    <row r="96" spans="2:2" x14ac:dyDescent="0.3">
      <c r="B96" s="1"/>
    </row>
    <row r="97" spans="2:2" x14ac:dyDescent="0.3">
      <c r="B97" s="1"/>
    </row>
    <row r="98" spans="2:2" x14ac:dyDescent="0.3">
      <c r="B98" s="1"/>
    </row>
    <row r="99" spans="2:2" x14ac:dyDescent="0.3">
      <c r="B99" s="1"/>
    </row>
    <row r="100" spans="2:2" x14ac:dyDescent="0.3">
      <c r="B100" s="1"/>
    </row>
    <row r="101" spans="2:2" x14ac:dyDescent="0.3">
      <c r="B101" s="1"/>
    </row>
    <row r="102" spans="2:2" x14ac:dyDescent="0.3">
      <c r="B102" s="1"/>
    </row>
    <row r="103" spans="2:2" x14ac:dyDescent="0.3">
      <c r="B103" s="1"/>
    </row>
    <row r="104" spans="2:2" x14ac:dyDescent="0.3">
      <c r="B104" s="1"/>
    </row>
    <row r="105" spans="2:2" x14ac:dyDescent="0.3">
      <c r="B105" s="1"/>
    </row>
    <row r="106" spans="2:2" x14ac:dyDescent="0.3">
      <c r="B106" s="1"/>
    </row>
    <row r="107" spans="2:2" x14ac:dyDescent="0.3">
      <c r="B107" s="1"/>
    </row>
    <row r="108" spans="2:2" x14ac:dyDescent="0.3">
      <c r="B108" s="1"/>
    </row>
    <row r="109" spans="2:2" x14ac:dyDescent="0.3">
      <c r="B109" s="1"/>
    </row>
    <row r="110" spans="2:2" x14ac:dyDescent="0.3">
      <c r="B110" s="1"/>
    </row>
    <row r="111" spans="2:2" x14ac:dyDescent="0.3">
      <c r="B111" s="1"/>
    </row>
    <row r="112" spans="2:2" x14ac:dyDescent="0.3">
      <c r="B112" s="1"/>
    </row>
    <row r="113" spans="2:2" x14ac:dyDescent="0.3">
      <c r="B113" s="1"/>
    </row>
    <row r="114" spans="2:2" x14ac:dyDescent="0.3">
      <c r="B114" s="1"/>
    </row>
    <row r="115" spans="2:2" x14ac:dyDescent="0.3">
      <c r="B115" s="1"/>
    </row>
    <row r="116" spans="2:2" x14ac:dyDescent="0.3">
      <c r="B116" s="1"/>
    </row>
    <row r="117" spans="2:2" x14ac:dyDescent="0.3">
      <c r="B117" s="1"/>
    </row>
    <row r="118" spans="2:2" x14ac:dyDescent="0.3">
      <c r="B118" s="1"/>
    </row>
    <row r="119" spans="2:2" x14ac:dyDescent="0.3">
      <c r="B119" s="1"/>
    </row>
    <row r="120" spans="2:2" x14ac:dyDescent="0.3">
      <c r="B120" s="1"/>
    </row>
    <row r="121" spans="2:2" x14ac:dyDescent="0.3">
      <c r="B121" s="1"/>
    </row>
    <row r="122" spans="2:2" x14ac:dyDescent="0.3">
      <c r="B122" s="1"/>
    </row>
    <row r="123" spans="2:2" x14ac:dyDescent="0.3">
      <c r="B123" s="1"/>
    </row>
    <row r="124" spans="2:2" x14ac:dyDescent="0.3">
      <c r="B124" s="1"/>
    </row>
    <row r="125" spans="2:2" x14ac:dyDescent="0.3">
      <c r="B125" s="1"/>
    </row>
    <row r="126" spans="2:2" x14ac:dyDescent="0.3">
      <c r="B126" s="1"/>
    </row>
    <row r="127" spans="2:2" x14ac:dyDescent="0.3">
      <c r="B127" s="1"/>
    </row>
    <row r="128" spans="2:2" x14ac:dyDescent="0.3">
      <c r="B128" s="1"/>
    </row>
    <row r="129" spans="2:2" x14ac:dyDescent="0.3">
      <c r="B129" s="1"/>
    </row>
    <row r="130" spans="2:2" x14ac:dyDescent="0.3">
      <c r="B130" s="1"/>
    </row>
    <row r="131" spans="2:2" x14ac:dyDescent="0.3">
      <c r="B131" s="1"/>
    </row>
    <row r="132" spans="2:2" x14ac:dyDescent="0.3">
      <c r="B132" s="1"/>
    </row>
    <row r="133" spans="2:2" x14ac:dyDescent="0.3">
      <c r="B133" s="1"/>
    </row>
    <row r="134" spans="2:2" x14ac:dyDescent="0.3">
      <c r="B134" s="1"/>
    </row>
    <row r="135" spans="2:2" x14ac:dyDescent="0.3">
      <c r="B135" s="1"/>
    </row>
    <row r="136" spans="2:2" x14ac:dyDescent="0.3">
      <c r="B136" s="1"/>
    </row>
    <row r="137" spans="2:2" x14ac:dyDescent="0.3">
      <c r="B137" s="1"/>
    </row>
    <row r="138" spans="2:2" x14ac:dyDescent="0.3">
      <c r="B138" s="1"/>
    </row>
    <row r="139" spans="2:2" x14ac:dyDescent="0.3">
      <c r="B139" s="1"/>
    </row>
    <row r="140" spans="2:2" x14ac:dyDescent="0.3">
      <c r="B140" s="1"/>
    </row>
    <row r="141" spans="2:2" x14ac:dyDescent="0.3">
      <c r="B141" s="1"/>
    </row>
    <row r="142" spans="2:2" x14ac:dyDescent="0.3">
      <c r="B142" s="1"/>
    </row>
    <row r="143" spans="2:2" x14ac:dyDescent="0.3">
      <c r="B143" s="1"/>
    </row>
    <row r="144" spans="2:2" x14ac:dyDescent="0.3">
      <c r="B144" s="1"/>
    </row>
    <row r="145" spans="2:2" x14ac:dyDescent="0.3">
      <c r="B145" s="1"/>
    </row>
    <row r="146" spans="2:2" x14ac:dyDescent="0.3">
      <c r="B146" s="1"/>
    </row>
    <row r="147" spans="2:2" x14ac:dyDescent="0.3">
      <c r="B147" s="1"/>
    </row>
    <row r="148" spans="2:2" x14ac:dyDescent="0.3">
      <c r="B148" s="1"/>
    </row>
    <row r="149" spans="2:2" x14ac:dyDescent="0.3">
      <c r="B149" s="1"/>
    </row>
    <row r="150" spans="2:2" x14ac:dyDescent="0.3">
      <c r="B150" s="1"/>
    </row>
    <row r="151" spans="2:2" x14ac:dyDescent="0.3">
      <c r="B151" s="1"/>
    </row>
    <row r="152" spans="2:2" x14ac:dyDescent="0.3">
      <c r="B152" s="1"/>
    </row>
    <row r="153" spans="2:2" x14ac:dyDescent="0.3">
      <c r="B153" s="1"/>
    </row>
    <row r="154" spans="2:2" x14ac:dyDescent="0.3">
      <c r="B154" s="1"/>
    </row>
    <row r="155" spans="2:2" x14ac:dyDescent="0.3">
      <c r="B155" s="1"/>
    </row>
    <row r="156" spans="2:2" x14ac:dyDescent="0.3">
      <c r="B156" s="1"/>
    </row>
    <row r="157" spans="2:2" x14ac:dyDescent="0.3">
      <c r="B157" s="1"/>
    </row>
    <row r="158" spans="2:2" x14ac:dyDescent="0.3">
      <c r="B158" s="1"/>
    </row>
    <row r="159" spans="2:2" x14ac:dyDescent="0.3">
      <c r="B159" s="1"/>
    </row>
    <row r="160" spans="2:2" x14ac:dyDescent="0.3">
      <c r="B160" s="1"/>
    </row>
    <row r="161" spans="2:2" x14ac:dyDescent="0.3">
      <c r="B161" s="1"/>
    </row>
    <row r="162" spans="2:2" x14ac:dyDescent="0.3">
      <c r="B162" s="1"/>
    </row>
    <row r="163" spans="2:2" x14ac:dyDescent="0.3">
      <c r="B163" s="1"/>
    </row>
    <row r="164" spans="2:2" x14ac:dyDescent="0.3">
      <c r="B164" s="1"/>
    </row>
    <row r="165" spans="2:2" x14ac:dyDescent="0.3">
      <c r="B165" s="1"/>
    </row>
    <row r="166" spans="2:2" x14ac:dyDescent="0.3">
      <c r="B166" s="1"/>
    </row>
    <row r="167" spans="2:2" x14ac:dyDescent="0.3">
      <c r="B167" s="1"/>
    </row>
    <row r="168" spans="2:2" x14ac:dyDescent="0.3">
      <c r="B168" s="1"/>
    </row>
    <row r="169" spans="2:2" x14ac:dyDescent="0.3">
      <c r="B169" s="1"/>
    </row>
    <row r="170" spans="2:2" x14ac:dyDescent="0.3">
      <c r="B170" s="1"/>
    </row>
    <row r="171" spans="2:2" x14ac:dyDescent="0.3">
      <c r="B171" s="1"/>
    </row>
    <row r="172" spans="2:2" x14ac:dyDescent="0.3">
      <c r="B172" s="1"/>
    </row>
    <row r="173" spans="2:2" x14ac:dyDescent="0.3">
      <c r="B173" s="1"/>
    </row>
    <row r="174" spans="2:2" x14ac:dyDescent="0.3">
      <c r="B174" s="1"/>
    </row>
    <row r="175" spans="2:2" x14ac:dyDescent="0.3">
      <c r="B175" s="1"/>
    </row>
    <row r="176" spans="2:2" x14ac:dyDescent="0.3">
      <c r="B176" s="1"/>
    </row>
    <row r="177" spans="2:2" x14ac:dyDescent="0.3">
      <c r="B177" s="1"/>
    </row>
    <row r="178" spans="2:2" x14ac:dyDescent="0.3">
      <c r="B178" s="1"/>
    </row>
    <row r="179" spans="2:2" x14ac:dyDescent="0.3">
      <c r="B179" s="1"/>
    </row>
    <row r="180" spans="2:2" x14ac:dyDescent="0.3">
      <c r="B180" s="1"/>
    </row>
    <row r="181" spans="2:2" x14ac:dyDescent="0.3">
      <c r="B181" s="1"/>
    </row>
    <row r="182" spans="2:2" x14ac:dyDescent="0.3">
      <c r="B182" s="1"/>
    </row>
    <row r="183" spans="2:2" x14ac:dyDescent="0.3">
      <c r="B183" s="1"/>
    </row>
    <row r="184" spans="2:2" x14ac:dyDescent="0.3">
      <c r="B184" s="1"/>
    </row>
    <row r="185" spans="2:2" x14ac:dyDescent="0.3">
      <c r="B185" s="1"/>
    </row>
    <row r="186" spans="2:2" x14ac:dyDescent="0.3">
      <c r="B186" s="1"/>
    </row>
    <row r="187" spans="2:2" x14ac:dyDescent="0.3">
      <c r="B187" s="1"/>
    </row>
    <row r="188" spans="2:2" x14ac:dyDescent="0.3">
      <c r="B188" s="1"/>
    </row>
    <row r="189" spans="2:2" x14ac:dyDescent="0.3">
      <c r="B189" s="1"/>
    </row>
    <row r="190" spans="2:2" x14ac:dyDescent="0.3">
      <c r="B190" s="1"/>
    </row>
    <row r="191" spans="2:2" x14ac:dyDescent="0.3">
      <c r="B191" s="1"/>
    </row>
    <row r="192" spans="2:2" x14ac:dyDescent="0.3">
      <c r="B192" s="1"/>
    </row>
    <row r="193" spans="2:2" x14ac:dyDescent="0.3">
      <c r="B193" s="1"/>
    </row>
    <row r="194" spans="2:2" x14ac:dyDescent="0.3">
      <c r="B194" s="1"/>
    </row>
    <row r="195" spans="2:2" x14ac:dyDescent="0.3">
      <c r="B195" s="1"/>
    </row>
    <row r="196" spans="2:2" x14ac:dyDescent="0.3">
      <c r="B196" s="1"/>
    </row>
    <row r="197" spans="2:2" x14ac:dyDescent="0.3">
      <c r="B197" s="1"/>
    </row>
    <row r="198" spans="2:2" x14ac:dyDescent="0.3">
      <c r="B198" s="1"/>
    </row>
    <row r="199" spans="2:2" x14ac:dyDescent="0.3">
      <c r="B199" s="1"/>
    </row>
    <row r="200" spans="2:2" x14ac:dyDescent="0.3">
      <c r="B200" s="1"/>
    </row>
    <row r="201" spans="2:2" x14ac:dyDescent="0.3">
      <c r="B201" s="1"/>
    </row>
    <row r="202" spans="2:2" x14ac:dyDescent="0.3">
      <c r="B202" s="1"/>
    </row>
    <row r="203" spans="2:2" x14ac:dyDescent="0.3">
      <c r="B203" s="1"/>
    </row>
    <row r="204" spans="2:2" x14ac:dyDescent="0.3">
      <c r="B204" s="1"/>
    </row>
    <row r="205" spans="2:2" x14ac:dyDescent="0.3">
      <c r="B205" s="1"/>
    </row>
    <row r="206" spans="2:2" x14ac:dyDescent="0.3">
      <c r="B206" s="1"/>
    </row>
    <row r="207" spans="2:2" x14ac:dyDescent="0.3">
      <c r="B207" s="1"/>
    </row>
    <row r="208" spans="2:2" x14ac:dyDescent="0.3">
      <c r="B208" s="1"/>
    </row>
    <row r="209" spans="2:2" x14ac:dyDescent="0.3">
      <c r="B209" s="1"/>
    </row>
    <row r="210" spans="2:2" x14ac:dyDescent="0.3">
      <c r="B210" s="1"/>
    </row>
    <row r="211" spans="2:2" x14ac:dyDescent="0.3">
      <c r="B211" s="1"/>
    </row>
    <row r="212" spans="2:2" x14ac:dyDescent="0.3">
      <c r="B212" s="1"/>
    </row>
    <row r="213" spans="2:2" x14ac:dyDescent="0.3">
      <c r="B213" s="1"/>
    </row>
    <row r="214" spans="2:2" x14ac:dyDescent="0.3">
      <c r="B214" s="1"/>
    </row>
    <row r="215" spans="2:2" x14ac:dyDescent="0.3">
      <c r="B215" s="1"/>
    </row>
    <row r="216" spans="2:2" x14ac:dyDescent="0.3">
      <c r="B216" s="1"/>
    </row>
    <row r="217" spans="2:2" x14ac:dyDescent="0.3">
      <c r="B217" s="1"/>
    </row>
    <row r="218" spans="2:2" x14ac:dyDescent="0.3">
      <c r="B218" s="1"/>
    </row>
    <row r="219" spans="2:2" x14ac:dyDescent="0.3">
      <c r="B219" s="1"/>
    </row>
    <row r="220" spans="2:2" x14ac:dyDescent="0.3">
      <c r="B220" s="1"/>
    </row>
    <row r="221" spans="2:2" x14ac:dyDescent="0.3">
      <c r="B221" s="1"/>
    </row>
    <row r="222" spans="2:2" x14ac:dyDescent="0.3">
      <c r="B222" s="1"/>
    </row>
    <row r="223" spans="2:2" x14ac:dyDescent="0.3">
      <c r="B223" s="1"/>
    </row>
    <row r="224" spans="2:2" x14ac:dyDescent="0.3">
      <c r="B224" s="1"/>
    </row>
    <row r="225" spans="2:2" x14ac:dyDescent="0.3">
      <c r="B225" s="1"/>
    </row>
    <row r="226" spans="2:2" x14ac:dyDescent="0.3">
      <c r="B226" s="1"/>
    </row>
    <row r="227" spans="2:2" x14ac:dyDescent="0.3">
      <c r="B227" s="1"/>
    </row>
    <row r="228" spans="2:2" x14ac:dyDescent="0.3">
      <c r="B228" s="1"/>
    </row>
    <row r="229" spans="2:2" x14ac:dyDescent="0.3">
      <c r="B229" s="1"/>
    </row>
    <row r="230" spans="2:2" x14ac:dyDescent="0.3">
      <c r="B230" s="1"/>
    </row>
    <row r="231" spans="2:2" x14ac:dyDescent="0.3">
      <c r="B231" s="1"/>
    </row>
    <row r="232" spans="2:2" x14ac:dyDescent="0.3">
      <c r="B232" s="1"/>
    </row>
    <row r="233" spans="2:2" x14ac:dyDescent="0.3">
      <c r="B233" s="1"/>
    </row>
    <row r="234" spans="2:2" x14ac:dyDescent="0.3">
      <c r="B234" s="1"/>
    </row>
    <row r="235" spans="2:2" x14ac:dyDescent="0.3">
      <c r="B235" s="1"/>
    </row>
    <row r="236" spans="2:2" x14ac:dyDescent="0.3">
      <c r="B236" s="1"/>
    </row>
    <row r="237" spans="2:2" x14ac:dyDescent="0.3">
      <c r="B237" s="1"/>
    </row>
    <row r="238" spans="2:2" x14ac:dyDescent="0.3">
      <c r="B238" s="1"/>
    </row>
    <row r="239" spans="2:2" x14ac:dyDescent="0.3">
      <c r="B239" s="1"/>
    </row>
    <row r="240" spans="2:2" x14ac:dyDescent="0.3">
      <c r="B240" s="1"/>
    </row>
    <row r="241" spans="2:2" x14ac:dyDescent="0.3">
      <c r="B241" s="1"/>
    </row>
    <row r="242" spans="2:2" x14ac:dyDescent="0.3">
      <c r="B242" s="1"/>
    </row>
    <row r="243" spans="2:2" x14ac:dyDescent="0.3">
      <c r="B243" s="1"/>
    </row>
    <row r="244" spans="2:2" x14ac:dyDescent="0.3">
      <c r="B244" s="1"/>
    </row>
    <row r="245" spans="2:2" x14ac:dyDescent="0.3">
      <c r="B245" s="1"/>
    </row>
    <row r="246" spans="2:2" x14ac:dyDescent="0.3">
      <c r="B246" s="1"/>
    </row>
    <row r="247" spans="2:2" x14ac:dyDescent="0.3">
      <c r="B247" s="1"/>
    </row>
    <row r="248" spans="2:2" x14ac:dyDescent="0.3">
      <c r="B248" s="1"/>
    </row>
    <row r="249" spans="2:2" x14ac:dyDescent="0.3">
      <c r="B249" s="1"/>
    </row>
    <row r="250" spans="2:2" x14ac:dyDescent="0.3">
      <c r="B250" s="1"/>
    </row>
    <row r="251" spans="2:2" x14ac:dyDescent="0.3">
      <c r="B251" s="1"/>
    </row>
    <row r="252" spans="2:2" x14ac:dyDescent="0.3">
      <c r="B252" s="1"/>
    </row>
    <row r="253" spans="2:2" x14ac:dyDescent="0.3">
      <c r="B253" s="1"/>
    </row>
    <row r="254" spans="2:2" x14ac:dyDescent="0.3">
      <c r="B254" s="1"/>
    </row>
    <row r="255" spans="2:2" x14ac:dyDescent="0.3">
      <c r="B255" s="1"/>
    </row>
    <row r="256" spans="2:2" x14ac:dyDescent="0.3">
      <c r="B256" s="1"/>
    </row>
    <row r="257" spans="2:2" x14ac:dyDescent="0.3">
      <c r="B257" s="1"/>
    </row>
    <row r="258" spans="2:2" x14ac:dyDescent="0.3">
      <c r="B258" s="1"/>
    </row>
    <row r="259" spans="2:2" x14ac:dyDescent="0.3">
      <c r="B259" s="1"/>
    </row>
    <row r="260" spans="2:2" x14ac:dyDescent="0.3">
      <c r="B260" s="1"/>
    </row>
    <row r="261" spans="2:2" x14ac:dyDescent="0.3">
      <c r="B261" s="1"/>
    </row>
    <row r="262" spans="2:2" x14ac:dyDescent="0.3">
      <c r="B262" s="1"/>
    </row>
    <row r="263" spans="2:2" x14ac:dyDescent="0.3">
      <c r="B263" s="1"/>
    </row>
    <row r="264" spans="2:2" x14ac:dyDescent="0.3">
      <c r="B264" s="1"/>
    </row>
    <row r="265" spans="2:2" x14ac:dyDescent="0.3">
      <c r="B265" s="1"/>
    </row>
    <row r="266" spans="2:2" x14ac:dyDescent="0.3">
      <c r="B266" s="1"/>
    </row>
    <row r="267" spans="2:2" x14ac:dyDescent="0.3">
      <c r="B267" s="1"/>
    </row>
    <row r="268" spans="2:2" x14ac:dyDescent="0.3">
      <c r="B268" s="1"/>
    </row>
    <row r="269" spans="2:2" x14ac:dyDescent="0.3">
      <c r="B269" s="1"/>
    </row>
    <row r="270" spans="2:2" x14ac:dyDescent="0.3">
      <c r="B270" s="1"/>
    </row>
    <row r="271" spans="2:2" x14ac:dyDescent="0.3">
      <c r="B271" s="1"/>
    </row>
    <row r="272" spans="2:2" x14ac:dyDescent="0.3">
      <c r="B272" s="1"/>
    </row>
    <row r="273" spans="2:2" x14ac:dyDescent="0.3">
      <c r="B273" s="1"/>
    </row>
    <row r="274" spans="2:2" x14ac:dyDescent="0.3">
      <c r="B274" s="1"/>
    </row>
    <row r="275" spans="2:2" x14ac:dyDescent="0.3">
      <c r="B275" s="1"/>
    </row>
    <row r="276" spans="2:2" x14ac:dyDescent="0.3">
      <c r="B276" s="1"/>
    </row>
    <row r="277" spans="2:2" x14ac:dyDescent="0.3">
      <c r="B277" s="1"/>
    </row>
    <row r="278" spans="2:2" x14ac:dyDescent="0.3">
      <c r="B278" s="1"/>
    </row>
    <row r="279" spans="2:2" x14ac:dyDescent="0.3">
      <c r="B279" s="1"/>
    </row>
    <row r="280" spans="2:2" x14ac:dyDescent="0.3">
      <c r="B280" s="1"/>
    </row>
    <row r="281" spans="2:2" x14ac:dyDescent="0.3">
      <c r="B281" s="1"/>
    </row>
    <row r="282" spans="2:2" x14ac:dyDescent="0.3">
      <c r="B282" s="1"/>
    </row>
    <row r="283" spans="2:2" x14ac:dyDescent="0.3">
      <c r="B283" s="1"/>
    </row>
    <row r="284" spans="2:2" x14ac:dyDescent="0.3">
      <c r="B284" s="1"/>
    </row>
    <row r="285" spans="2:2" x14ac:dyDescent="0.3">
      <c r="B285" s="1"/>
    </row>
    <row r="286" spans="2:2" x14ac:dyDescent="0.3">
      <c r="B286" s="1"/>
    </row>
    <row r="287" spans="2:2" x14ac:dyDescent="0.3">
      <c r="B287" s="1"/>
    </row>
    <row r="288" spans="2:2" x14ac:dyDescent="0.3">
      <c r="B288" s="1"/>
    </row>
    <row r="289" spans="2:2" x14ac:dyDescent="0.3">
      <c r="B289" s="1"/>
    </row>
    <row r="290" spans="2:2" x14ac:dyDescent="0.3">
      <c r="B290" s="1"/>
    </row>
    <row r="291" spans="2:2" x14ac:dyDescent="0.3">
      <c r="B291" s="1"/>
    </row>
    <row r="292" spans="2:2" x14ac:dyDescent="0.3">
      <c r="B292" s="1"/>
    </row>
    <row r="293" spans="2:2" x14ac:dyDescent="0.3">
      <c r="B293" s="1"/>
    </row>
    <row r="294" spans="2:2" x14ac:dyDescent="0.3">
      <c r="B294" s="1"/>
    </row>
    <row r="295" spans="2:2" x14ac:dyDescent="0.3">
      <c r="B295" s="1"/>
    </row>
    <row r="296" spans="2:2" x14ac:dyDescent="0.3">
      <c r="B296" s="1"/>
    </row>
    <row r="297" spans="2:2" x14ac:dyDescent="0.3">
      <c r="B297" s="1"/>
    </row>
    <row r="298" spans="2:2" x14ac:dyDescent="0.3">
      <c r="B298" s="1"/>
    </row>
    <row r="299" spans="2:2" x14ac:dyDescent="0.3">
      <c r="B299" s="1"/>
    </row>
    <row r="300" spans="2:2" x14ac:dyDescent="0.3">
      <c r="B300" s="1"/>
    </row>
    <row r="301" spans="2:2" x14ac:dyDescent="0.3">
      <c r="B301" s="1"/>
    </row>
    <row r="302" spans="2:2" x14ac:dyDescent="0.3">
      <c r="B302" s="1"/>
    </row>
    <row r="303" spans="2:2" x14ac:dyDescent="0.3">
      <c r="B303" s="1"/>
    </row>
    <row r="304" spans="2:2" x14ac:dyDescent="0.3">
      <c r="B304" s="1"/>
    </row>
    <row r="305" spans="2:2" x14ac:dyDescent="0.3">
      <c r="B305" s="1"/>
    </row>
    <row r="306" spans="2:2" x14ac:dyDescent="0.3">
      <c r="B306" s="1"/>
    </row>
    <row r="307" spans="2:2" x14ac:dyDescent="0.3">
      <c r="B307" s="1"/>
    </row>
    <row r="308" spans="2:2" x14ac:dyDescent="0.3">
      <c r="B308" s="1"/>
    </row>
    <row r="309" spans="2:2" x14ac:dyDescent="0.3">
      <c r="B309" s="1"/>
    </row>
    <row r="310" spans="2:2" x14ac:dyDescent="0.3">
      <c r="B310" s="1"/>
    </row>
    <row r="311" spans="2:2" x14ac:dyDescent="0.3">
      <c r="B311" s="1"/>
    </row>
    <row r="312" spans="2:2" x14ac:dyDescent="0.3">
      <c r="B312" s="1"/>
    </row>
    <row r="313" spans="2:2" x14ac:dyDescent="0.3">
      <c r="B313" s="1"/>
    </row>
    <row r="314" spans="2:2" x14ac:dyDescent="0.3">
      <c r="B314" s="1"/>
    </row>
    <row r="315" spans="2:2" x14ac:dyDescent="0.3">
      <c r="B315" s="1"/>
    </row>
    <row r="316" spans="2:2" x14ac:dyDescent="0.3">
      <c r="B316" s="1"/>
    </row>
    <row r="317" spans="2:2" x14ac:dyDescent="0.3">
      <c r="B317" s="1"/>
    </row>
    <row r="318" spans="2:2" x14ac:dyDescent="0.3">
      <c r="B318" s="1"/>
    </row>
    <row r="319" spans="2:2" x14ac:dyDescent="0.3">
      <c r="B319" s="1"/>
    </row>
    <row r="320" spans="2:2" x14ac:dyDescent="0.3">
      <c r="B320" s="1"/>
    </row>
    <row r="321" spans="2:2" x14ac:dyDescent="0.3">
      <c r="B321" s="1"/>
    </row>
    <row r="322" spans="2:2" x14ac:dyDescent="0.3">
      <c r="B322" s="1"/>
    </row>
    <row r="323" spans="2:2" x14ac:dyDescent="0.3">
      <c r="B323" s="1"/>
    </row>
    <row r="324" spans="2:2" x14ac:dyDescent="0.3">
      <c r="B324" s="1"/>
    </row>
    <row r="325" spans="2:2" x14ac:dyDescent="0.3">
      <c r="B325" s="1"/>
    </row>
    <row r="326" spans="2:2" x14ac:dyDescent="0.3">
      <c r="B326" s="1"/>
    </row>
    <row r="327" spans="2:2" x14ac:dyDescent="0.3">
      <c r="B327" s="1"/>
    </row>
    <row r="328" spans="2:2" x14ac:dyDescent="0.3">
      <c r="B328" s="1"/>
    </row>
    <row r="329" spans="2:2" x14ac:dyDescent="0.3">
      <c r="B329" s="1"/>
    </row>
    <row r="330" spans="2:2" x14ac:dyDescent="0.3">
      <c r="B330" s="1"/>
    </row>
    <row r="331" spans="2:2" x14ac:dyDescent="0.3">
      <c r="B331" s="1"/>
    </row>
    <row r="332" spans="2:2" x14ac:dyDescent="0.3">
      <c r="B332" s="1"/>
    </row>
    <row r="333" spans="2:2" x14ac:dyDescent="0.3">
      <c r="B333" s="1"/>
    </row>
    <row r="334" spans="2:2" x14ac:dyDescent="0.3">
      <c r="B334" s="1"/>
    </row>
    <row r="335" spans="2:2" x14ac:dyDescent="0.3">
      <c r="B335" s="1"/>
    </row>
    <row r="336" spans="2:2" x14ac:dyDescent="0.3">
      <c r="B336" s="1"/>
    </row>
    <row r="337" spans="2:2" x14ac:dyDescent="0.3">
      <c r="B337" s="1"/>
    </row>
    <row r="338" spans="2:2" x14ac:dyDescent="0.3">
      <c r="B338" s="1"/>
    </row>
    <row r="339" spans="2:2" x14ac:dyDescent="0.3">
      <c r="B339" s="1"/>
    </row>
    <row r="340" spans="2:2" x14ac:dyDescent="0.3">
      <c r="B340" s="1"/>
    </row>
    <row r="341" spans="2:2" x14ac:dyDescent="0.3">
      <c r="B341" s="1"/>
    </row>
    <row r="342" spans="2:2" x14ac:dyDescent="0.3">
      <c r="B342" s="1"/>
    </row>
    <row r="343" spans="2:2" x14ac:dyDescent="0.3">
      <c r="B343" s="1"/>
    </row>
    <row r="344" spans="2:2" x14ac:dyDescent="0.3">
      <c r="B344" s="1"/>
    </row>
    <row r="345" spans="2:2" x14ac:dyDescent="0.3">
      <c r="B345" s="1"/>
    </row>
    <row r="346" spans="2:2" x14ac:dyDescent="0.3">
      <c r="B346" s="1"/>
    </row>
    <row r="347" spans="2:2" x14ac:dyDescent="0.3">
      <c r="B347" s="1"/>
    </row>
    <row r="348" spans="2:2" x14ac:dyDescent="0.3">
      <c r="B348" s="1"/>
    </row>
    <row r="349" spans="2:2" x14ac:dyDescent="0.3">
      <c r="B349" s="1"/>
    </row>
    <row r="350" spans="2:2" x14ac:dyDescent="0.3">
      <c r="B350" s="1"/>
    </row>
    <row r="351" spans="2:2" x14ac:dyDescent="0.3">
      <c r="B351" s="1"/>
    </row>
    <row r="352" spans="2:2" x14ac:dyDescent="0.3">
      <c r="B352" s="1"/>
    </row>
    <row r="353" spans="2:2" x14ac:dyDescent="0.3">
      <c r="B353" s="1"/>
    </row>
    <row r="354" spans="2:2" x14ac:dyDescent="0.3">
      <c r="B354" s="1"/>
    </row>
    <row r="355" spans="2:2" x14ac:dyDescent="0.3">
      <c r="B355" s="1"/>
    </row>
    <row r="356" spans="2:2" x14ac:dyDescent="0.3">
      <c r="B356" s="1"/>
    </row>
    <row r="357" spans="2:2" x14ac:dyDescent="0.3">
      <c r="B357" s="1"/>
    </row>
    <row r="358" spans="2:2" x14ac:dyDescent="0.3">
      <c r="B358" s="1"/>
    </row>
    <row r="359" spans="2:2" x14ac:dyDescent="0.3">
      <c r="B359" s="1"/>
    </row>
    <row r="360" spans="2:2" x14ac:dyDescent="0.3">
      <c r="B360" s="1"/>
    </row>
    <row r="361" spans="2:2" x14ac:dyDescent="0.3">
      <c r="B361" s="1"/>
    </row>
    <row r="362" spans="2:2" x14ac:dyDescent="0.3">
      <c r="B362" s="1"/>
    </row>
    <row r="363" spans="2:2" x14ac:dyDescent="0.3">
      <c r="B363" s="1"/>
    </row>
    <row r="364" spans="2:2" x14ac:dyDescent="0.3">
      <c r="B364" s="1"/>
    </row>
    <row r="365" spans="2:2" x14ac:dyDescent="0.3">
      <c r="B365" s="1"/>
    </row>
    <row r="366" spans="2:2" x14ac:dyDescent="0.3">
      <c r="B366" s="1"/>
    </row>
    <row r="367" spans="2:2" x14ac:dyDescent="0.3">
      <c r="B367" s="1"/>
    </row>
    <row r="368" spans="2:2" x14ac:dyDescent="0.3">
      <c r="B368" s="1"/>
    </row>
    <row r="369" spans="2:2" x14ac:dyDescent="0.3">
      <c r="B369" s="1"/>
    </row>
    <row r="370" spans="2:2" x14ac:dyDescent="0.3">
      <c r="B370" s="1"/>
    </row>
    <row r="371" spans="2:2" x14ac:dyDescent="0.3">
      <c r="B371" s="1"/>
    </row>
    <row r="372" spans="2:2" x14ac:dyDescent="0.3">
      <c r="B372" s="1"/>
    </row>
    <row r="373" spans="2:2" x14ac:dyDescent="0.3">
      <c r="B373" s="1"/>
    </row>
    <row r="374" spans="2:2" x14ac:dyDescent="0.3">
      <c r="B374" s="1"/>
    </row>
    <row r="375" spans="2:2" x14ac:dyDescent="0.3">
      <c r="B375" s="1"/>
    </row>
    <row r="376" spans="2:2" x14ac:dyDescent="0.3">
      <c r="B376" s="1"/>
    </row>
    <row r="377" spans="2:2" x14ac:dyDescent="0.3">
      <c r="B377" s="1"/>
    </row>
  </sheetData>
  <hyperlinks>
    <hyperlink ref="C32" r:id="rId1" xr:uid="{7CCE833B-48F7-4E04-BABA-427BE388A2B2}"/>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BA84E-06CF-4580-943C-BED2430DD6EA}">
  <dimension ref="B1:D25"/>
  <sheetViews>
    <sheetView workbookViewId="0">
      <selection activeCell="E9" sqref="E9"/>
    </sheetView>
  </sheetViews>
  <sheetFormatPr baseColWidth="10" defaultColWidth="11.44140625" defaultRowHeight="14.4" x14ac:dyDescent="0.3"/>
  <cols>
    <col min="2" max="2" width="35.109375" bestFit="1" customWidth="1"/>
    <col min="3" max="3" width="51.109375" bestFit="1" customWidth="1"/>
  </cols>
  <sheetData>
    <row r="1" spans="2:4" ht="15" thickBot="1" x14ac:dyDescent="0.35"/>
    <row r="2" spans="2:4" ht="15" thickBot="1" x14ac:dyDescent="0.35">
      <c r="B2" s="67" t="s">
        <v>84</v>
      </c>
      <c r="C2" s="67" t="s">
        <v>85</v>
      </c>
      <c r="D2" s="67" t="s">
        <v>86</v>
      </c>
    </row>
    <row r="3" spans="2:4" ht="28.8" x14ac:dyDescent="0.3">
      <c r="B3" s="76" t="s">
        <v>4</v>
      </c>
      <c r="C3" s="15" t="s">
        <v>87</v>
      </c>
      <c r="D3" s="12">
        <v>10</v>
      </c>
    </row>
    <row r="4" spans="2:4" ht="28.8" x14ac:dyDescent="0.3">
      <c r="B4" s="77"/>
      <c r="C4" s="16" t="s">
        <v>88</v>
      </c>
      <c r="D4" s="13">
        <v>7</v>
      </c>
    </row>
    <row r="5" spans="2:4" ht="28.8" x14ac:dyDescent="0.3">
      <c r="B5" s="77"/>
      <c r="C5" s="16" t="s">
        <v>89</v>
      </c>
      <c r="D5" s="13">
        <v>5</v>
      </c>
    </row>
    <row r="6" spans="2:4" ht="29.4" thickBot="1" x14ac:dyDescent="0.35">
      <c r="B6" s="78"/>
      <c r="C6" s="21" t="s">
        <v>90</v>
      </c>
      <c r="D6" s="14">
        <v>3</v>
      </c>
    </row>
    <row r="7" spans="2:4" x14ac:dyDescent="0.3">
      <c r="B7" s="79" t="s">
        <v>5</v>
      </c>
      <c r="C7" s="15" t="s">
        <v>91</v>
      </c>
      <c r="D7" s="13">
        <v>10</v>
      </c>
    </row>
    <row r="8" spans="2:4" x14ac:dyDescent="0.3">
      <c r="B8" s="80"/>
      <c r="C8" s="16" t="s">
        <v>92</v>
      </c>
      <c r="D8" s="13">
        <v>8</v>
      </c>
    </row>
    <row r="9" spans="2:4" x14ac:dyDescent="0.3">
      <c r="B9" s="80"/>
      <c r="C9" s="20" t="s">
        <v>93</v>
      </c>
      <c r="D9" s="13">
        <v>6</v>
      </c>
    </row>
    <row r="10" spans="2:4" x14ac:dyDescent="0.3">
      <c r="B10" s="80"/>
      <c r="C10" s="17" t="s">
        <v>94</v>
      </c>
      <c r="D10" s="13">
        <v>4</v>
      </c>
    </row>
    <row r="11" spans="2:4" x14ac:dyDescent="0.3">
      <c r="B11" s="80"/>
      <c r="C11" s="17" t="s">
        <v>95</v>
      </c>
      <c r="D11" s="13">
        <v>2</v>
      </c>
    </row>
    <row r="12" spans="2:4" ht="15" thickBot="1" x14ac:dyDescent="0.35">
      <c r="B12" s="81"/>
      <c r="C12" s="18" t="s">
        <v>96</v>
      </c>
      <c r="D12" s="14">
        <v>0</v>
      </c>
    </row>
    <row r="13" spans="2:4" ht="28.8" x14ac:dyDescent="0.3">
      <c r="B13" s="82" t="s">
        <v>6</v>
      </c>
      <c r="C13" s="15" t="s">
        <v>97</v>
      </c>
      <c r="D13" s="12">
        <v>10</v>
      </c>
    </row>
    <row r="14" spans="2:4" ht="28.8" x14ac:dyDescent="0.3">
      <c r="B14" s="83"/>
      <c r="C14" s="16" t="s">
        <v>98</v>
      </c>
      <c r="D14" s="13">
        <v>7</v>
      </c>
    </row>
    <row r="15" spans="2:4" ht="28.8" x14ac:dyDescent="0.3">
      <c r="B15" s="83"/>
      <c r="C15" s="16" t="s">
        <v>99</v>
      </c>
      <c r="D15" s="13">
        <v>5</v>
      </c>
    </row>
    <row r="16" spans="2:4" x14ac:dyDescent="0.3">
      <c r="B16" s="83"/>
      <c r="C16" s="17" t="s">
        <v>100</v>
      </c>
      <c r="D16" s="13">
        <v>3</v>
      </c>
    </row>
    <row r="17" spans="2:4" ht="29.4" thickBot="1" x14ac:dyDescent="0.35">
      <c r="B17" s="84"/>
      <c r="C17" s="21" t="s">
        <v>101</v>
      </c>
      <c r="D17" s="14">
        <v>0</v>
      </c>
    </row>
    <row r="18" spans="2:4" ht="28.8" x14ac:dyDescent="0.3">
      <c r="B18" s="82" t="s">
        <v>7</v>
      </c>
      <c r="C18" s="15" t="s">
        <v>102</v>
      </c>
      <c r="D18" s="12">
        <v>10</v>
      </c>
    </row>
    <row r="19" spans="2:4" ht="43.2" x14ac:dyDescent="0.3">
      <c r="B19" s="83"/>
      <c r="C19" s="16" t="s">
        <v>103</v>
      </c>
      <c r="D19" s="13">
        <v>7</v>
      </c>
    </row>
    <row r="20" spans="2:4" ht="28.8" x14ac:dyDescent="0.3">
      <c r="B20" s="83"/>
      <c r="C20" s="16" t="s">
        <v>104</v>
      </c>
      <c r="D20" s="13">
        <v>5</v>
      </c>
    </row>
    <row r="21" spans="2:4" ht="28.8" x14ac:dyDescent="0.3">
      <c r="B21" s="83"/>
      <c r="C21" s="16" t="s">
        <v>105</v>
      </c>
      <c r="D21" s="13">
        <v>3</v>
      </c>
    </row>
    <row r="22" spans="2:4" ht="15" thickBot="1" x14ac:dyDescent="0.35">
      <c r="B22" s="84"/>
      <c r="C22" s="18" t="s">
        <v>106</v>
      </c>
      <c r="D22" s="14">
        <v>0</v>
      </c>
    </row>
    <row r="23" spans="2:4" ht="15" customHeight="1" x14ac:dyDescent="0.3">
      <c r="B23" s="76" t="s">
        <v>8</v>
      </c>
      <c r="C23" s="19" t="s">
        <v>107</v>
      </c>
      <c r="D23" s="12">
        <v>10</v>
      </c>
    </row>
    <row r="24" spans="2:4" x14ac:dyDescent="0.3">
      <c r="B24" s="77"/>
      <c r="C24" s="17" t="s">
        <v>108</v>
      </c>
      <c r="D24" s="13">
        <v>5</v>
      </c>
    </row>
    <row r="25" spans="2:4" ht="15" thickBot="1" x14ac:dyDescent="0.35">
      <c r="B25" s="78"/>
      <c r="C25" s="18" t="s">
        <v>109</v>
      </c>
      <c r="D25" s="14">
        <v>0</v>
      </c>
    </row>
  </sheetData>
  <autoFilter ref="B2:D2" xr:uid="{FBA2DB63-FBB1-4518-9BB4-1D052AD56980}"/>
  <mergeCells count="5">
    <mergeCell ref="B3:B6"/>
    <mergeCell ref="B23:B25"/>
    <mergeCell ref="B7:B12"/>
    <mergeCell ref="B13:B17"/>
    <mergeCell ref="B18:B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7BBAE-1729-436B-B2D4-9F9FC05654D6}">
  <dimension ref="A1:B40"/>
  <sheetViews>
    <sheetView tabSelected="1" workbookViewId="0">
      <selection activeCell="F3" sqref="F3"/>
    </sheetView>
  </sheetViews>
  <sheetFormatPr baseColWidth="10" defaultColWidth="10.88671875" defaultRowHeight="14.4" x14ac:dyDescent="0.3"/>
  <cols>
    <col min="1" max="1" width="47" style="7" customWidth="1"/>
    <col min="2" max="2" width="19.109375" style="7" customWidth="1"/>
    <col min="3" max="16384" width="10.88671875" style="7"/>
  </cols>
  <sheetData>
    <row r="1" spans="1:2" x14ac:dyDescent="0.3">
      <c r="A1" s="69" t="s">
        <v>0</v>
      </c>
      <c r="B1" s="69" t="s">
        <v>110</v>
      </c>
    </row>
    <row r="2" spans="1:2" ht="100.8" x14ac:dyDescent="0.3">
      <c r="A2" s="68" t="s">
        <v>112</v>
      </c>
      <c r="B2" s="68" t="s">
        <v>44</v>
      </c>
    </row>
    <row r="3" spans="1:2" ht="86.4" x14ac:dyDescent="0.3">
      <c r="A3" s="68" t="s">
        <v>113</v>
      </c>
      <c r="B3" s="68" t="s">
        <v>46</v>
      </c>
    </row>
    <row r="4" spans="1:2" ht="72" x14ac:dyDescent="0.3">
      <c r="A4" s="68" t="s">
        <v>114</v>
      </c>
      <c r="B4" s="68" t="s">
        <v>59</v>
      </c>
    </row>
    <row r="5" spans="1:2" ht="100.8" x14ac:dyDescent="0.3">
      <c r="A5" s="68" t="s">
        <v>115</v>
      </c>
      <c r="B5" s="68" t="s">
        <v>73</v>
      </c>
    </row>
    <row r="6" spans="1:2" ht="100.8" x14ac:dyDescent="0.3">
      <c r="A6" s="68" t="s">
        <v>116</v>
      </c>
      <c r="B6" s="68" t="s">
        <v>63</v>
      </c>
    </row>
    <row r="7" spans="1:2" ht="129.6" x14ac:dyDescent="0.3">
      <c r="A7" s="68" t="s">
        <v>117</v>
      </c>
      <c r="B7" s="68" t="s">
        <v>62</v>
      </c>
    </row>
    <row r="8" spans="1:2" ht="100.8" x14ac:dyDescent="0.3">
      <c r="A8" s="68" t="s">
        <v>118</v>
      </c>
      <c r="B8" s="68" t="s">
        <v>20</v>
      </c>
    </row>
    <row r="9" spans="1:2" ht="100.8" x14ac:dyDescent="0.3">
      <c r="A9" s="68" t="s">
        <v>119</v>
      </c>
      <c r="B9" s="68" t="s">
        <v>70</v>
      </c>
    </row>
    <row r="10" spans="1:2" ht="72" x14ac:dyDescent="0.3">
      <c r="A10" s="68" t="s">
        <v>120</v>
      </c>
      <c r="B10" s="68" t="s">
        <v>83</v>
      </c>
    </row>
    <row r="11" spans="1:2" ht="57.6" x14ac:dyDescent="0.3">
      <c r="A11" s="68" t="s">
        <v>121</v>
      </c>
      <c r="B11" s="68" t="s">
        <v>82</v>
      </c>
    </row>
    <row r="12" spans="1:2" ht="57.6" x14ac:dyDescent="0.3">
      <c r="A12" s="68" t="s">
        <v>122</v>
      </c>
      <c r="B12" s="68" t="s">
        <v>55</v>
      </c>
    </row>
    <row r="13" spans="1:2" ht="57.6" x14ac:dyDescent="0.3">
      <c r="A13" s="68" t="s">
        <v>123</v>
      </c>
      <c r="B13" s="68" t="s">
        <v>56</v>
      </c>
    </row>
    <row r="14" spans="1:2" ht="100.8" x14ac:dyDescent="0.3">
      <c r="A14" s="68" t="s">
        <v>124</v>
      </c>
      <c r="B14" s="68" t="s">
        <v>69</v>
      </c>
    </row>
    <row r="15" spans="1:2" ht="43.2" x14ac:dyDescent="0.3">
      <c r="A15" s="68" t="s">
        <v>125</v>
      </c>
      <c r="B15" s="68" t="s">
        <v>78</v>
      </c>
    </row>
    <row r="16" spans="1:2" ht="28.8" x14ac:dyDescent="0.3">
      <c r="A16" s="68" t="s">
        <v>126</v>
      </c>
      <c r="B16" s="68" t="s">
        <v>49</v>
      </c>
    </row>
    <row r="17" spans="1:2" ht="57.6" x14ac:dyDescent="0.3">
      <c r="A17" s="68" t="s">
        <v>127</v>
      </c>
      <c r="B17" s="68" t="s">
        <v>57</v>
      </c>
    </row>
    <row r="18" spans="1:2" ht="57.6" x14ac:dyDescent="0.3">
      <c r="A18" s="68" t="s">
        <v>128</v>
      </c>
      <c r="B18" s="68" t="s">
        <v>58</v>
      </c>
    </row>
    <row r="19" spans="1:2" ht="43.2" x14ac:dyDescent="0.3">
      <c r="A19" s="68" t="s">
        <v>129</v>
      </c>
      <c r="B19" s="68" t="s">
        <v>51</v>
      </c>
    </row>
    <row r="20" spans="1:2" ht="43.2" x14ac:dyDescent="0.3">
      <c r="A20" s="68" t="s">
        <v>130</v>
      </c>
      <c r="B20" s="68" t="s">
        <v>77</v>
      </c>
    </row>
    <row r="21" spans="1:2" ht="43.2" x14ac:dyDescent="0.3">
      <c r="A21" s="68" t="s">
        <v>131</v>
      </c>
      <c r="B21" s="68" t="s">
        <v>48</v>
      </c>
    </row>
    <row r="22" spans="1:2" ht="43.2" x14ac:dyDescent="0.3">
      <c r="A22" s="68" t="s">
        <v>132</v>
      </c>
      <c r="B22" s="68" t="s">
        <v>133</v>
      </c>
    </row>
    <row r="23" spans="1:2" ht="43.2" x14ac:dyDescent="0.3">
      <c r="A23" s="68" t="s">
        <v>134</v>
      </c>
      <c r="B23" s="68" t="s">
        <v>67</v>
      </c>
    </row>
    <row r="24" spans="1:2" ht="43.2" x14ac:dyDescent="0.3">
      <c r="A24" s="68" t="s">
        <v>135</v>
      </c>
      <c r="B24" s="68" t="s">
        <v>54</v>
      </c>
    </row>
    <row r="25" spans="1:2" ht="57.6" x14ac:dyDescent="0.3">
      <c r="A25" s="68" t="s">
        <v>136</v>
      </c>
      <c r="B25" s="68" t="s">
        <v>52</v>
      </c>
    </row>
    <row r="26" spans="1:2" ht="43.2" x14ac:dyDescent="0.3">
      <c r="A26" s="68" t="s">
        <v>137</v>
      </c>
      <c r="B26" s="68" t="s">
        <v>45</v>
      </c>
    </row>
    <row r="27" spans="1:2" ht="43.2" x14ac:dyDescent="0.3">
      <c r="A27" s="68" t="s">
        <v>138</v>
      </c>
      <c r="B27" s="68" t="s">
        <v>64</v>
      </c>
    </row>
    <row r="28" spans="1:2" ht="43.2" x14ac:dyDescent="0.3">
      <c r="A28" s="68" t="s">
        <v>139</v>
      </c>
      <c r="B28" s="68" t="s">
        <v>61</v>
      </c>
    </row>
    <row r="29" spans="1:2" ht="28.8" x14ac:dyDescent="0.3">
      <c r="A29" s="68" t="s">
        <v>140</v>
      </c>
      <c r="B29" s="68" t="s">
        <v>37</v>
      </c>
    </row>
    <row r="30" spans="1:2" ht="43.2" x14ac:dyDescent="0.3">
      <c r="A30" s="68" t="s">
        <v>141</v>
      </c>
      <c r="B30" s="68" t="s">
        <v>65</v>
      </c>
    </row>
    <row r="31" spans="1:2" ht="28.8" x14ac:dyDescent="0.3">
      <c r="A31" s="68" t="s">
        <v>142</v>
      </c>
      <c r="B31" s="68" t="s">
        <v>60</v>
      </c>
    </row>
    <row r="32" spans="1:2" ht="43.2" x14ac:dyDescent="0.3">
      <c r="A32" s="68" t="s">
        <v>143</v>
      </c>
      <c r="B32" s="68" t="s">
        <v>74</v>
      </c>
    </row>
    <row r="33" spans="1:2" ht="57.6" x14ac:dyDescent="0.3">
      <c r="A33" s="68" t="s">
        <v>144</v>
      </c>
      <c r="B33" s="68" t="s">
        <v>53</v>
      </c>
    </row>
    <row r="34" spans="1:2" ht="43.2" x14ac:dyDescent="0.3">
      <c r="A34" s="68" t="s">
        <v>145</v>
      </c>
      <c r="B34" s="68" t="s">
        <v>68</v>
      </c>
    </row>
    <row r="35" spans="1:2" ht="43.2" x14ac:dyDescent="0.3">
      <c r="A35" s="68" t="s">
        <v>146</v>
      </c>
      <c r="B35" s="68" t="s">
        <v>71</v>
      </c>
    </row>
    <row r="36" spans="1:2" ht="28.8" x14ac:dyDescent="0.3">
      <c r="A36" s="68" t="s">
        <v>147</v>
      </c>
      <c r="B36" s="68" t="s">
        <v>76</v>
      </c>
    </row>
    <row r="37" spans="1:2" ht="57.6" x14ac:dyDescent="0.3">
      <c r="A37" s="68" t="s">
        <v>148</v>
      </c>
      <c r="B37" s="68" t="s">
        <v>40</v>
      </c>
    </row>
    <row r="38" spans="1:2" ht="43.2" x14ac:dyDescent="0.3">
      <c r="A38" s="68" t="s">
        <v>149</v>
      </c>
      <c r="B38" s="68" t="s">
        <v>50</v>
      </c>
    </row>
    <row r="39" spans="1:2" ht="28.8" x14ac:dyDescent="0.3">
      <c r="A39" s="68" t="s">
        <v>150</v>
      </c>
      <c r="B39" s="68" t="s">
        <v>79</v>
      </c>
    </row>
    <row r="40" spans="1:2" ht="57.6" x14ac:dyDescent="0.3">
      <c r="A40" s="68" t="s">
        <v>151</v>
      </c>
      <c r="B40" s="68" t="s">
        <v>41</v>
      </c>
    </row>
  </sheetData>
  <autoFilter ref="A1:B1" xr:uid="{8CB6B0B9-1B49-4D2B-A295-1396FD2E650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B49DCAB343B0A48BC11C52B28CFB885" ma:contentTypeVersion="8" ma:contentTypeDescription="Crear nuevo documento." ma:contentTypeScope="" ma:versionID="2b6fc05a3a1efe9daf6d61e167cf171f">
  <xsd:schema xmlns:xsd="http://www.w3.org/2001/XMLSchema" xmlns:xs="http://www.w3.org/2001/XMLSchema" xmlns:p="http://schemas.microsoft.com/office/2006/metadata/properties" xmlns:ns2="316a56b0-23dc-4013-bf2c-0215f2411366" targetNamespace="http://schemas.microsoft.com/office/2006/metadata/properties" ma:root="true" ma:fieldsID="be69fc16bae47a6f13e75cf394c0b561" ns2:_="">
    <xsd:import namespace="316a56b0-23dc-4013-bf2c-0215f24113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6a56b0-23dc-4013-bf2c-0215f24113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33C8D-836B-4070-B9AD-C3D481B7AA49}">
  <ds:schemaRefs>
    <ds:schemaRef ds:uri="http://www.w3.org/XML/1998/namespace"/>
    <ds:schemaRef ds:uri="http://schemas.microsoft.com/office/2006/metadata/properties"/>
    <ds:schemaRef ds:uri="406dbdfe-cb55-4821-b670-a4fa32da8859"/>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purl.org/dc/terms/"/>
    <ds:schemaRef ds:uri="cb1170a4-6f2b-4b18-93a7-55ac923dd8dd"/>
    <ds:schemaRef ds:uri="http://purl.org/dc/dcmitype/"/>
  </ds:schemaRefs>
</ds:datastoreItem>
</file>

<file path=customXml/itemProps2.xml><?xml version="1.0" encoding="utf-8"?>
<ds:datastoreItem xmlns:ds="http://schemas.openxmlformats.org/officeDocument/2006/customXml" ds:itemID="{23BA7CFC-6948-471F-8EBB-5C6F6F2B8269}">
  <ds:schemaRefs>
    <ds:schemaRef ds:uri="http://schemas.microsoft.com/sharepoint/v3/contenttype/forms"/>
  </ds:schemaRefs>
</ds:datastoreItem>
</file>

<file path=customXml/itemProps3.xml><?xml version="1.0" encoding="utf-8"?>
<ds:datastoreItem xmlns:ds="http://schemas.openxmlformats.org/officeDocument/2006/customXml" ds:itemID="{7F0BFD80-5B86-47AF-BA19-8A3162D263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Criterios</vt:lpstr>
      <vt:lpstr>Respuestas Expertos</vt:lpstr>
      <vt:lpstr>Lista Actividades</vt:lpstr>
      <vt:lpstr>Definición Criterio</vt:lpstr>
      <vt:lpstr>Descripcion Actividades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Leon</dc:creator>
  <cp:keywords/>
  <dc:description/>
  <cp:lastModifiedBy>Juan Leon</cp:lastModifiedBy>
  <cp:revision/>
  <dcterms:created xsi:type="dcterms:W3CDTF">2020-08-18T20:36:20Z</dcterms:created>
  <dcterms:modified xsi:type="dcterms:W3CDTF">2021-06-09T08:47:41Z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0x0101006B49DCAB343B0A48BC11C52B28CFB885</vt:lpwstr>
  </property>
  <property fmtid="{D5CDD505-2E9C-101B-9397-08002B2CF9AE}" pid="3" name="WorkbookGuid">
    <vt:lpwstr>5c9b0ea7-e033-40bd-819b-c2edd9edd6d2</vt:lpwstr>
  </property>
  <property fmtid="{D5CDD505-2E9C-101B-9397-08002B2CF9AE}" pid="4" name="Order">
    <vt:r8>28300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